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3\KAPITLER\WWW\Baggrundsmateriale\"/>
    </mc:Choice>
  </mc:AlternateContent>
  <bookViews>
    <workbookView xWindow="0" yWindow="0" windowWidth="28800" windowHeight="12000" tabRatio="895" activeTab="1"/>
  </bookViews>
  <sheets>
    <sheet name="Indhold" sheetId="31" r:id="rId1"/>
    <sheet name="Figur A" sheetId="33" r:id="rId2"/>
    <sheet name="Figur B" sheetId="32" r:id="rId3"/>
    <sheet name="Figur C" sheetId="27" r:id="rId4"/>
  </sheets>
  <externalReferences>
    <externalReference r:id="rId5"/>
    <externalReference r:id="rId6"/>
  </externalReferences>
  <definedNames>
    <definedName name="BNP_og_Beskæftigelse" localSheetId="2">[1]Indhold!#REF!</definedName>
    <definedName name="BNP_og_Beskæftigelse">Indhold!#REF!</definedName>
    <definedName name="erhvfrek_aldersgruppe" localSheetId="1">#REF!</definedName>
    <definedName name="erhvfrek_aldersgruppe">'[2]Boks II.9a'!#REF!</definedName>
    <definedName name="erhvfrek_herkomst" localSheetId="1">#REF!</definedName>
    <definedName name="erhvfrek_herkomst">'[2]Boks II.9b'!#REF!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1" l="1"/>
  <c r="B9" i="31"/>
  <c r="B71" i="33"/>
  <c r="B70" i="33"/>
  <c r="B69" i="33"/>
  <c r="B68" i="33"/>
  <c r="B67" i="33"/>
  <c r="B66" i="33"/>
  <c r="B65" i="33"/>
  <c r="C63" i="33"/>
  <c r="C62" i="33"/>
  <c r="C61" i="33"/>
  <c r="D60" i="33"/>
  <c r="C60" i="33"/>
  <c r="D59" i="33"/>
  <c r="C59" i="33"/>
  <c r="D58" i="33"/>
  <c r="C58" i="33"/>
  <c r="D57" i="33"/>
  <c r="C57" i="33"/>
  <c r="D56" i="33"/>
  <c r="C56" i="33"/>
  <c r="D55" i="33"/>
  <c r="C55" i="33"/>
  <c r="D54" i="33"/>
  <c r="C54" i="33"/>
  <c r="D53" i="33"/>
  <c r="C53" i="33"/>
  <c r="D52" i="33"/>
  <c r="C52" i="33"/>
  <c r="D51" i="33"/>
  <c r="C51" i="33"/>
  <c r="D50" i="33"/>
  <c r="C50" i="33"/>
  <c r="D49" i="33"/>
  <c r="C49" i="33"/>
  <c r="D48" i="33"/>
  <c r="C48" i="33"/>
  <c r="D47" i="33"/>
  <c r="C47" i="33"/>
  <c r="D46" i="33"/>
  <c r="C46" i="33"/>
  <c r="D45" i="33"/>
  <c r="C45" i="33"/>
  <c r="D44" i="33"/>
  <c r="C44" i="33"/>
  <c r="D43" i="33"/>
  <c r="C43" i="33"/>
  <c r="D42" i="33"/>
  <c r="C42" i="33"/>
  <c r="D41" i="33"/>
  <c r="C41" i="33"/>
  <c r="D40" i="33"/>
  <c r="C40" i="33"/>
  <c r="D39" i="33"/>
  <c r="C39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D32" i="33"/>
  <c r="C32" i="33"/>
  <c r="D31" i="33"/>
  <c r="C31" i="33"/>
  <c r="D30" i="33"/>
  <c r="C30" i="33"/>
  <c r="D29" i="33"/>
  <c r="C29" i="33"/>
  <c r="D28" i="33"/>
  <c r="C28" i="33"/>
  <c r="D27" i="33"/>
  <c r="C27" i="33"/>
  <c r="D26" i="33"/>
  <c r="C26" i="33"/>
  <c r="D25" i="33"/>
  <c r="C25" i="33"/>
  <c r="D24" i="33"/>
  <c r="C24" i="33"/>
  <c r="D23" i="33"/>
  <c r="C23" i="33"/>
  <c r="D22" i="33"/>
  <c r="C22" i="33"/>
  <c r="D21" i="33"/>
  <c r="C21" i="33"/>
  <c r="D20" i="33"/>
  <c r="C20" i="33"/>
  <c r="D19" i="33"/>
  <c r="C19" i="33"/>
  <c r="D18" i="33"/>
  <c r="C18" i="33"/>
  <c r="D17" i="33"/>
  <c r="C17" i="33"/>
  <c r="D16" i="33"/>
  <c r="C16" i="33"/>
  <c r="D15" i="33"/>
  <c r="C15" i="33"/>
  <c r="D14" i="33"/>
  <c r="C14" i="33"/>
  <c r="D13" i="33"/>
  <c r="C13" i="33"/>
  <c r="D12" i="33"/>
  <c r="C12" i="33"/>
  <c r="D11" i="33"/>
  <c r="C11" i="33"/>
  <c r="D10" i="33"/>
  <c r="C10" i="33"/>
  <c r="D9" i="33"/>
  <c r="C9" i="33"/>
  <c r="D8" i="33"/>
  <c r="C8" i="33"/>
  <c r="D7" i="33"/>
  <c r="C7" i="33"/>
  <c r="D6" i="33"/>
  <c r="C6" i="33"/>
  <c r="D5" i="33"/>
  <c r="C5" i="33"/>
  <c r="D4" i="33"/>
  <c r="C4" i="33"/>
  <c r="B10" i="31" l="1"/>
  <c r="F53" i="31" l="1"/>
  <c r="F47" i="31"/>
</calcChain>
</file>

<file path=xl/sharedStrings.xml><?xml version="1.0" encoding="utf-8"?>
<sst xmlns="http://schemas.openxmlformats.org/spreadsheetml/2006/main" count="104" uniqueCount="98">
  <si>
    <t>Fyn</t>
  </si>
  <si>
    <t>Region Hovedstaden</t>
  </si>
  <si>
    <t>Nordjylland</t>
  </si>
  <si>
    <t>Sydjylland</t>
  </si>
  <si>
    <t>Vest- og Sydsjælland</t>
  </si>
  <si>
    <t>Vestjylland</t>
  </si>
  <si>
    <t>Østjylland</t>
  </si>
  <si>
    <t>Østsjælland</t>
  </si>
  <si>
    <t>Retur til forside</t>
  </si>
  <si>
    <t xml:space="preserve"> Velfærdsindikator</t>
  </si>
  <si>
    <t xml:space="preserve"> Disponibel indkomst</t>
  </si>
  <si>
    <t>Kildeangivelser til data og eventuelle forklarende anmærkninger til figurer og tabeller findes i rapporten.</t>
  </si>
  <si>
    <t>Nummer</t>
  </si>
  <si>
    <t>Titel</t>
  </si>
  <si>
    <t>Velstand og velfærd på tværs af Danmark</t>
  </si>
  <si>
    <t>Dansk Økonomi: Forårsrapport 2023</t>
  </si>
  <si>
    <t>Geografisk ulighed i Danmark</t>
  </si>
  <si>
    <t>Afsnit 1</t>
  </si>
  <si>
    <t>Hovedkonklusioner</t>
  </si>
  <si>
    <t>Figur B</t>
  </si>
  <si>
    <t>Figur C</t>
  </si>
  <si>
    <t>Figur A</t>
  </si>
  <si>
    <t>Rapportens hovedkonklusioner</t>
  </si>
  <si>
    <t xml:space="preserve"> Velfærdsindikator, mobilitet</t>
  </si>
  <si>
    <t>Beskæftigelse</t>
  </si>
  <si>
    <t xml:space="preserve"> Faktisk</t>
  </si>
  <si>
    <t xml:space="preserve"> Implicit prognose</t>
  </si>
  <si>
    <t xml:space="preserve"> Implicit prognose, E22</t>
  </si>
  <si>
    <t xml:space="preserve"> Strukturel</t>
  </si>
  <si>
    <t xml:space="preserve"> Strukturel, E22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</si>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</sst>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4" borderId="0"/>
    <xf numFmtId="0" fontId="1" fillId="5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2" xfId="1" applyNumberFormat="1" applyFont="1" applyFill="1" applyBorder="1"/>
    <xf numFmtId="0" fontId="10" fillId="2" borderId="0" xfId="0" applyFont="1" applyFill="1" applyAlignment="1"/>
    <xf numFmtId="0" fontId="1" fillId="2" borderId="0" xfId="0" applyFont="1" applyFill="1"/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3" borderId="0" xfId="9" applyNumberFormat="1" applyFont="1" applyFill="1" applyBorder="1" applyAlignment="1">
      <alignment horizontal="center" vertical="center"/>
    </xf>
    <xf numFmtId="0" fontId="2" fillId="3" borderId="0" xfId="9" applyNumberFormat="1" applyFont="1" applyFill="1" applyBorder="1" applyAlignment="1">
      <alignment horizontal="left" vertical="center"/>
    </xf>
    <xf numFmtId="0" fontId="1" fillId="3" borderId="0" xfId="9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2" borderId="0" xfId="9" applyNumberFormat="1" applyFont="1" applyFill="1" applyBorder="1"/>
    <xf numFmtId="2" fontId="1" fillId="2" borderId="0" xfId="9" applyNumberFormat="1" applyFont="1" applyFill="1" applyBorder="1"/>
    <xf numFmtId="0" fontId="1" fillId="2" borderId="1" xfId="9" applyNumberFormat="1" applyFont="1" applyFill="1" applyBorder="1" applyAlignment="1">
      <alignment horizontal="right"/>
    </xf>
    <xf numFmtId="0" fontId="1" fillId="2" borderId="0" xfId="9" applyNumberFormat="1" applyFont="1" applyFill="1" applyBorder="1" applyAlignment="1">
      <alignment horizontal="right"/>
    </xf>
    <xf numFmtId="164" fontId="1" fillId="2" borderId="0" xfId="9" applyNumberFormat="1" applyFont="1" applyFill="1" applyBorder="1" applyAlignment="1">
      <alignment horizontal="right"/>
    </xf>
    <xf numFmtId="1" fontId="1" fillId="2" borderId="0" xfId="9" applyNumberFormat="1" applyFont="1" applyFill="1" applyBorder="1" applyAlignment="1">
      <alignment horizontal="right"/>
    </xf>
    <xf numFmtId="0" fontId="0" fillId="2" borderId="0" xfId="0" applyFill="1"/>
  </cellXfs>
  <cellStyles count="13">
    <cellStyle name="Besøgt link" xfId="3" builtinId="9" hidden="1"/>
    <cellStyle name="Besøgt link" xfId="4" builtinId="9" hidden="1" customBuiltin="1"/>
    <cellStyle name="Besøgt link" xfId="8" builtinId="9" hidden="1"/>
    <cellStyle name="Besøgt link" xfId="12" builtinId="9" hidden="1"/>
    <cellStyle name="Format 1" xfId="1"/>
    <cellStyle name="Link" xfId="2" builtinId="8" hidden="1"/>
    <cellStyle name="Link" xfId="5" builtinId="8" hidden="1" customBuiltin="1"/>
    <cellStyle name="Link" xfId="6" builtinId="8" hidden="1"/>
    <cellStyle name="Link" xfId="7" builtinId="8" hidden="1"/>
    <cellStyle name="Link" xfId="10" builtinId="8" hidden="1"/>
    <cellStyle name="Link" xfId="11" builtinId="8" hidden="1"/>
    <cellStyle name="Normal" xfId="0" builtinId="0"/>
    <cellStyle name="Normal 2" xfId="9"/>
  </cellStyles>
  <dxfs count="0"/>
  <tableStyles count="0" defaultTableStyle="TableStyleMedium2" defaultPivotStyle="PivotStyleLight16"/>
  <colors>
    <mruColors>
      <color rgb="FFA19C1B"/>
      <color rgb="FFC10B20"/>
      <color rgb="FFADAFB0"/>
      <color rgb="FF5C6062"/>
      <color rgb="FFDA6D79"/>
      <color rgb="FF218F36"/>
      <color rgb="FFFF66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49934572299497E-2"/>
          <c:w val="0.98602880522287673"/>
          <c:h val="0.64225404101144412"/>
        </c:manualLayout>
      </c:layout>
      <c:lineChart>
        <c:grouping val="standard"/>
        <c:varyColors val="0"/>
        <c:ser>
          <c:idx val="0"/>
          <c:order val="0"/>
          <c:tx>
            <c:strRef>
              <c:f>'Figur A'!$B$3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A'!$A$4:$A$71</c:f>
              <c:strCache>
                <c:ptCount val="68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  <c:pt idx="47">
                  <c:v>2019q4</c:v>
                </c:pt>
                <c:pt idx="48">
                  <c:v>2020q1</c:v>
                </c:pt>
                <c:pt idx="49">
                  <c:v>2020q2</c:v>
                </c:pt>
                <c:pt idx="50">
                  <c:v>2020q3</c:v>
                </c:pt>
                <c:pt idx="51">
                  <c:v>2020q4</c:v>
                </c:pt>
                <c:pt idx="52">
                  <c:v>2021q1</c:v>
                </c:pt>
                <c:pt idx="53">
                  <c:v>2021q2</c:v>
                </c:pt>
                <c:pt idx="54">
                  <c:v>2021q3</c:v>
                </c:pt>
                <c:pt idx="55">
                  <c:v>2021q4</c:v>
                </c:pt>
                <c:pt idx="56">
                  <c:v>2022q1</c:v>
                </c:pt>
                <c:pt idx="57">
                  <c:v>2022q2</c:v>
                </c:pt>
                <c:pt idx="58">
                  <c:v>2022q3</c:v>
                </c:pt>
                <c:pt idx="59">
                  <c:v>2022q4</c:v>
                </c:pt>
                <c:pt idx="60">
                  <c:v>2023q1</c:v>
                </c:pt>
                <c:pt idx="61">
                  <c:v>2023q2</c:v>
                </c:pt>
                <c:pt idx="62">
                  <c:v>2023q3</c:v>
                </c:pt>
                <c:pt idx="63">
                  <c:v>2023q4</c:v>
                </c:pt>
                <c:pt idx="64">
                  <c:v>2024q1</c:v>
                </c:pt>
                <c:pt idx="65">
                  <c:v>2024q2</c:v>
                </c:pt>
                <c:pt idx="66">
                  <c:v>2024q3</c:v>
                </c:pt>
                <c:pt idx="67">
                  <c:v>2024q4</c:v>
                </c:pt>
              </c:strCache>
            </c:strRef>
          </c:cat>
          <c:val>
            <c:numRef>
              <c:f>'Figur A'!$B$4:$B$71</c:f>
              <c:numCache>
                <c:formatCode>0.0</c:formatCode>
                <c:ptCount val="68"/>
                <c:pt idx="0">
                  <c:v>2847.4323143990619</c:v>
                </c:pt>
                <c:pt idx="1">
                  <c:v>2846.0859541561749</c:v>
                </c:pt>
                <c:pt idx="2">
                  <c:v>2856.97565674619</c:v>
                </c:pt>
                <c:pt idx="3">
                  <c:v>2849.2198767292643</c:v>
                </c:pt>
                <c:pt idx="4">
                  <c:v>2803.8792807522373</c:v>
                </c:pt>
                <c:pt idx="5">
                  <c:v>2766.1467377030799</c:v>
                </c:pt>
                <c:pt idx="6">
                  <c:v>2748.2177623254647</c:v>
                </c:pt>
                <c:pt idx="7">
                  <c:v>2723.5606490630066</c:v>
                </c:pt>
                <c:pt idx="8">
                  <c:v>2692.9844419240999</c:v>
                </c:pt>
                <c:pt idx="9">
                  <c:v>2696.6729561358807</c:v>
                </c:pt>
                <c:pt idx="10">
                  <c:v>2697.5539760796623</c:v>
                </c:pt>
                <c:pt idx="11">
                  <c:v>2697.3112737187262</c:v>
                </c:pt>
                <c:pt idx="12">
                  <c:v>2690.4940086730167</c:v>
                </c:pt>
                <c:pt idx="13">
                  <c:v>2697.5287657221329</c:v>
                </c:pt>
                <c:pt idx="14">
                  <c:v>2696.6767544874192</c:v>
                </c:pt>
                <c:pt idx="15">
                  <c:v>2695.1604554654309</c:v>
                </c:pt>
                <c:pt idx="16">
                  <c:v>2682.368555477367</c:v>
                </c:pt>
                <c:pt idx="17">
                  <c:v>2676.3541554230283</c:v>
                </c:pt>
                <c:pt idx="18">
                  <c:v>2672.1017813579301</c:v>
                </c:pt>
                <c:pt idx="19">
                  <c:v>2672.3126401628447</c:v>
                </c:pt>
                <c:pt idx="20">
                  <c:v>2669.7198016673647</c:v>
                </c:pt>
                <c:pt idx="21">
                  <c:v>2670.9682689633646</c:v>
                </c:pt>
                <c:pt idx="22">
                  <c:v>2678.1296653565582</c:v>
                </c:pt>
                <c:pt idx="23">
                  <c:v>2682.7610989454279</c:v>
                </c:pt>
                <c:pt idx="24">
                  <c:v>2688.7677507478065</c:v>
                </c:pt>
                <c:pt idx="25">
                  <c:v>2695.9755764521542</c:v>
                </c:pt>
                <c:pt idx="26">
                  <c:v>2700.8023491662202</c:v>
                </c:pt>
                <c:pt idx="27">
                  <c:v>2709.2538050500229</c:v>
                </c:pt>
                <c:pt idx="28">
                  <c:v>2721.7381401079451</c:v>
                </c:pt>
                <c:pt idx="29">
                  <c:v>2731.0967832096962</c:v>
                </c:pt>
                <c:pt idx="30">
                  <c:v>2740.1536703824308</c:v>
                </c:pt>
                <c:pt idx="31">
                  <c:v>2750.7124608376666</c:v>
                </c:pt>
                <c:pt idx="32">
                  <c:v>2763.2896088645489</c:v>
                </c:pt>
                <c:pt idx="33">
                  <c:v>2775.9750752056225</c:v>
                </c:pt>
                <c:pt idx="34">
                  <c:v>2788.1392707394589</c:v>
                </c:pt>
                <c:pt idx="35">
                  <c:v>2799.8702265094512</c:v>
                </c:pt>
                <c:pt idx="36">
                  <c:v>2809.7433648112114</c:v>
                </c:pt>
                <c:pt idx="37">
                  <c:v>2819.6358811214272</c:v>
                </c:pt>
                <c:pt idx="38">
                  <c:v>2826.4403668739342</c:v>
                </c:pt>
                <c:pt idx="39">
                  <c:v>2838.2322561916276</c:v>
                </c:pt>
                <c:pt idx="40">
                  <c:v>2847.116972636954</c:v>
                </c:pt>
                <c:pt idx="41">
                  <c:v>2860.8420783999445</c:v>
                </c:pt>
                <c:pt idx="42">
                  <c:v>2873.436691079763</c:v>
                </c:pt>
                <c:pt idx="43">
                  <c:v>2879.8533378833376</c:v>
                </c:pt>
                <c:pt idx="44">
                  <c:v>2893.3086181351973</c:v>
                </c:pt>
                <c:pt idx="45">
                  <c:v>2904.2193824665642</c:v>
                </c:pt>
                <c:pt idx="46">
                  <c:v>2913.7754329189679</c:v>
                </c:pt>
                <c:pt idx="47">
                  <c:v>2915.1362379521438</c:v>
                </c:pt>
                <c:pt idx="48">
                  <c:v>2908.1177340972122</c:v>
                </c:pt>
                <c:pt idx="49">
                  <c:v>2830.5629258875288</c:v>
                </c:pt>
                <c:pt idx="50">
                  <c:v>2878.0141237363737</c:v>
                </c:pt>
                <c:pt idx="51">
                  <c:v>2884.0771254627202</c:v>
                </c:pt>
                <c:pt idx="52">
                  <c:v>2868.3329788626656</c:v>
                </c:pt>
                <c:pt idx="53">
                  <c:v>2928.5282199993635</c:v>
                </c:pt>
                <c:pt idx="54">
                  <c:v>2974.4394792964449</c:v>
                </c:pt>
                <c:pt idx="55">
                  <c:v>3011.0578149205207</c:v>
                </c:pt>
                <c:pt idx="56">
                  <c:v>3040.8204667585633</c:v>
                </c:pt>
                <c:pt idx="57">
                  <c:v>3053.2577264811321</c:v>
                </c:pt>
                <c:pt idx="58">
                  <c:v>3065.8060152085677</c:v>
                </c:pt>
                <c:pt idx="59">
                  <c:v>3078.1850686042867</c:v>
                </c:pt>
                <c:pt idx="60">
                  <c:v>3090.1950129162492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D-4795-BE9F-6AEE1B928217}"/>
            </c:ext>
          </c:extLst>
        </c:ser>
        <c:ser>
          <c:idx val="1"/>
          <c:order val="1"/>
          <c:tx>
            <c:strRef>
              <c:f>'Figur A'!$C$3</c:f>
              <c:strCache>
                <c:ptCount val="1"/>
                <c:pt idx="0">
                  <c:v> Implicit prognose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A'!$A$4:$A$71</c:f>
              <c:strCache>
                <c:ptCount val="68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  <c:pt idx="47">
                  <c:v>2019q4</c:v>
                </c:pt>
                <c:pt idx="48">
                  <c:v>2020q1</c:v>
                </c:pt>
                <c:pt idx="49">
                  <c:v>2020q2</c:v>
                </c:pt>
                <c:pt idx="50">
                  <c:v>2020q3</c:v>
                </c:pt>
                <c:pt idx="51">
                  <c:v>2020q4</c:v>
                </c:pt>
                <c:pt idx="52">
                  <c:v>2021q1</c:v>
                </c:pt>
                <c:pt idx="53">
                  <c:v>2021q2</c:v>
                </c:pt>
                <c:pt idx="54">
                  <c:v>2021q3</c:v>
                </c:pt>
                <c:pt idx="55">
                  <c:v>2021q4</c:v>
                </c:pt>
                <c:pt idx="56">
                  <c:v>2022q1</c:v>
                </c:pt>
                <c:pt idx="57">
                  <c:v>2022q2</c:v>
                </c:pt>
                <c:pt idx="58">
                  <c:v>2022q3</c:v>
                </c:pt>
                <c:pt idx="59">
                  <c:v>2022q4</c:v>
                </c:pt>
                <c:pt idx="60">
                  <c:v>2023q1</c:v>
                </c:pt>
                <c:pt idx="61">
                  <c:v>2023q2</c:v>
                </c:pt>
                <c:pt idx="62">
                  <c:v>2023q3</c:v>
                </c:pt>
                <c:pt idx="63">
                  <c:v>2023q4</c:v>
                </c:pt>
                <c:pt idx="64">
                  <c:v>2024q1</c:v>
                </c:pt>
                <c:pt idx="65">
                  <c:v>2024q2</c:v>
                </c:pt>
                <c:pt idx="66">
                  <c:v>2024q3</c:v>
                </c:pt>
                <c:pt idx="67">
                  <c:v>2024q4</c:v>
                </c:pt>
              </c:strCache>
            </c:strRef>
          </c:cat>
          <c:val>
            <c:numRef>
              <c:f>'Figur A'!$C$4:$C$71</c:f>
              <c:numCache>
                <c:formatCode>0.0</c:formatCode>
                <c:ptCount val="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3090.1950129162492</c:v>
                </c:pt>
                <c:pt idx="61">
                  <c:v>3087.3027438431091</c:v>
                </c:pt>
                <c:pt idx="62">
                  <c:v>3078.1620869165017</c:v>
                </c:pt>
                <c:pt idx="63">
                  <c:v>3066.2337802637981</c:v>
                </c:pt>
                <c:pt idx="64">
                  <c:v>3052.4333797739141</c:v>
                </c:pt>
                <c:pt idx="65">
                  <c:v>3039.0750266346313</c:v>
                </c:pt>
                <c:pt idx="66">
                  <c:v>3028.0610509051344</c:v>
                </c:pt>
                <c:pt idx="67">
                  <c:v>3020.2399869672631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D-4795-BE9F-6AEE1B928217}"/>
            </c:ext>
          </c:extLst>
        </c:ser>
        <c:ser>
          <c:idx val="2"/>
          <c:order val="2"/>
          <c:tx>
            <c:strRef>
              <c:f>'Figur A'!$D$3</c:f>
              <c:strCache>
                <c:ptCount val="1"/>
                <c:pt idx="0">
                  <c:v> Implicit prognose, E22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A'!$A$4:$A$71</c:f>
              <c:strCache>
                <c:ptCount val="68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  <c:pt idx="47">
                  <c:v>2019q4</c:v>
                </c:pt>
                <c:pt idx="48">
                  <c:v>2020q1</c:v>
                </c:pt>
                <c:pt idx="49">
                  <c:v>2020q2</c:v>
                </c:pt>
                <c:pt idx="50">
                  <c:v>2020q3</c:v>
                </c:pt>
                <c:pt idx="51">
                  <c:v>2020q4</c:v>
                </c:pt>
                <c:pt idx="52">
                  <c:v>2021q1</c:v>
                </c:pt>
                <c:pt idx="53">
                  <c:v>2021q2</c:v>
                </c:pt>
                <c:pt idx="54">
                  <c:v>2021q3</c:v>
                </c:pt>
                <c:pt idx="55">
                  <c:v>2021q4</c:v>
                </c:pt>
                <c:pt idx="56">
                  <c:v>2022q1</c:v>
                </c:pt>
                <c:pt idx="57">
                  <c:v>2022q2</c:v>
                </c:pt>
                <c:pt idx="58">
                  <c:v>2022q3</c:v>
                </c:pt>
                <c:pt idx="59">
                  <c:v>2022q4</c:v>
                </c:pt>
                <c:pt idx="60">
                  <c:v>2023q1</c:v>
                </c:pt>
                <c:pt idx="61">
                  <c:v>2023q2</c:v>
                </c:pt>
                <c:pt idx="62">
                  <c:v>2023q3</c:v>
                </c:pt>
                <c:pt idx="63">
                  <c:v>2023q4</c:v>
                </c:pt>
                <c:pt idx="64">
                  <c:v>2024q1</c:v>
                </c:pt>
                <c:pt idx="65">
                  <c:v>2024q2</c:v>
                </c:pt>
                <c:pt idx="66">
                  <c:v>2024q3</c:v>
                </c:pt>
                <c:pt idx="67">
                  <c:v>2024q4</c:v>
                </c:pt>
              </c:strCache>
            </c:strRef>
          </c:cat>
          <c:val>
            <c:numRef>
              <c:f>'Figur A'!$D$4:$D$71</c:f>
              <c:numCache>
                <c:formatCode>0.0</c:formatCode>
                <c:ptCount val="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8">
                  <c:v>3048.426606226762</c:v>
                </c:pt>
                <c:pt idx="59">
                  <c:v>3028.4644440849393</c:v>
                </c:pt>
                <c:pt idx="60">
                  <c:v>3008.9285024614351</c:v>
                </c:pt>
                <c:pt idx="61">
                  <c:v>2990.2301944625924</c:v>
                </c:pt>
                <c:pt idx="62">
                  <c:v>2972.9242818389371</c:v>
                </c:pt>
                <c:pt idx="63">
                  <c:v>2957.7156252859945</c:v>
                </c:pt>
                <c:pt idx="64">
                  <c:v>2945.4562697217884</c:v>
                </c:pt>
                <c:pt idx="65">
                  <c:v>2936.9929578607148</c:v>
                </c:pt>
                <c:pt idx="66">
                  <c:v>2932.7371184918775</c:v>
                </c:pt>
                <c:pt idx="67">
                  <c:v>2932.5123800529686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D-4795-BE9F-6AEE1B92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09520"/>
        <c:axId val="681812472"/>
      </c:lineChart>
      <c:lineChart>
        <c:grouping val="standard"/>
        <c:varyColors val="0"/>
        <c:ser>
          <c:idx val="3"/>
          <c:order val="3"/>
          <c:tx>
            <c:strRef>
              <c:f>'Figur A'!$G$3</c:f>
              <c:strCache>
                <c:ptCount val="1"/>
                <c:pt idx="0">
                  <c:v> Strukturel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A'!$F$4:$F$20</c:f>
              <c:numCache>
                <c:formatCode>0</c:formatCod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</c:numCache>
            </c:numRef>
          </c:cat>
          <c:val>
            <c:numRef>
              <c:f>'Figur A'!$G$4:$G$20</c:f>
              <c:numCache>
                <c:formatCode>0.0</c:formatCode>
                <c:ptCount val="17"/>
                <c:pt idx="0">
                  <c:v>2710.0412450169292</c:v>
                </c:pt>
                <c:pt idx="1">
                  <c:v>2708.1660409259835</c:v>
                </c:pt>
                <c:pt idx="2">
                  <c:v>2710.2037046540659</c:v>
                </c:pt>
                <c:pt idx="3">
                  <c:v>2701.9821119140515</c:v>
                </c:pt>
                <c:pt idx="4">
                  <c:v>2708.5979581127408</c:v>
                </c:pt>
                <c:pt idx="5">
                  <c:v>2713.9017419441134</c:v>
                </c:pt>
                <c:pt idx="6">
                  <c:v>2717.345585489617</c:v>
                </c:pt>
                <c:pt idx="7">
                  <c:v>2743.872325597441</c:v>
                </c:pt>
                <c:pt idx="8">
                  <c:v>2773.666633815988</c:v>
                </c:pt>
                <c:pt idx="9">
                  <c:v>2817.3914311047388</c:v>
                </c:pt>
                <c:pt idx="10">
                  <c:v>2846.7674161972986</c:v>
                </c:pt>
                <c:pt idx="11">
                  <c:v>2883.5532380999966</c:v>
                </c:pt>
                <c:pt idx="12">
                  <c:v>2909.2898675932656</c:v>
                </c:pt>
                <c:pt idx="13">
                  <c:v>2941.3148675932653</c:v>
                </c:pt>
                <c:pt idx="14">
                  <c:v>2973.3398675932654</c:v>
                </c:pt>
                <c:pt idx="15">
                  <c:v>2990.8519933994776</c:v>
                </c:pt>
                <c:pt idx="16">
                  <c:v>2993.1365406295795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D-4795-BE9F-6AEE1B928217}"/>
            </c:ext>
          </c:extLst>
        </c:ser>
        <c:ser>
          <c:idx val="4"/>
          <c:order val="4"/>
          <c:tx>
            <c:strRef>
              <c:f>'Figur A'!$H$3</c:f>
              <c:strCache>
                <c:ptCount val="1"/>
                <c:pt idx="0">
                  <c:v> Strukturel, E22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A'!$F$4:$F$20</c:f>
              <c:numCache>
                <c:formatCode>0</c:formatCod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</c:numCache>
            </c:numRef>
          </c:cat>
          <c:val>
            <c:numRef>
              <c:f>'Figur A'!$H$4:$H$20</c:f>
              <c:numCache>
                <c:formatCode>0.0</c:formatCode>
                <c:ptCount val="17"/>
                <c:pt idx="11">
                  <c:v>2880.1227420171981</c:v>
                </c:pt>
                <c:pt idx="12">
                  <c:v>2891.0833394222268</c:v>
                </c:pt>
                <c:pt idx="13">
                  <c:v>2916.6646340786242</c:v>
                </c:pt>
                <c:pt idx="14">
                  <c:v>2939.41441396549</c:v>
                </c:pt>
                <c:pt idx="15">
                  <c:v>2956.9265397717027</c:v>
                </c:pt>
                <c:pt idx="16">
                  <c:v>2959.2110870018041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D-4795-BE9F-6AEE1B92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811160"/>
        <c:axId val="681808208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36D-4795-BE9F-6AEE1B928217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36D-4795-BE9F-6AEE1B928217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36D-4795-BE9F-6AEE1B928217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36D-4795-BE9F-6AEE1B928217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36D-4795-BE9F-6AEE1B928217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36D-4795-BE9F-6AEE1B928217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36D-4795-BE9F-6AEE1B928217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36D-4795-BE9F-6AEE1B928217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36D-4795-BE9F-6AEE1B928217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36D-4795-BE9F-6AEE1B928217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36D-4795-BE9F-6AEE1B928217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36D-4795-BE9F-6AEE1B928217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36D-4795-BE9F-6AEE1B928217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36D-4795-BE9F-6AEE1B928217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36D-4795-BE9F-6AEE1B928217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E36D-4795-BE9F-6AEE1B928217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36D-4795-BE9F-6AEE1B928217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E36D-4795-BE9F-6AEE1B92821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7-E36D-4795-BE9F-6AEE1B9282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6D-4795-BE9F-6AEE1B92821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36D-4795-BE9F-6AEE1B92821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6D-4795-BE9F-6AEE1B92821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6D-4795-BE9F-6AEE1B92821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6D-4795-BE9F-6AEE1B92821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36D-4795-BE9F-6AEE1B92821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6D-4795-BE9F-6AEE1B92821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6D-4795-BE9F-6AEE1B92821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6D-4795-BE9F-6AEE1B92821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36D-4795-BE9F-6AEE1B92821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6D-4795-BE9F-6AEE1B92821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6D-4795-BE9F-6AEE1B92821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6D-4795-BE9F-6AEE1B928217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36D-4795-BE9F-6AEE1B92821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6D-4795-BE9F-6AEE1B92821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6D-4795-BE9F-6AEE1B92821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6D-4795-BE9F-6AEE1B928217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36D-4795-BE9F-6AEE1B92821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6D-4795-BE9F-6AEE1B92821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6D-4795-BE9F-6AEE1B92821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6D-4795-BE9F-6AEE1B928217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36D-4795-BE9F-6AEE1B92821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6D-4795-BE9F-6AEE1B92821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6D-4795-BE9F-6AEE1B92821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6D-4795-BE9F-6AEE1B928217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36D-4795-BE9F-6AEE1B92821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6D-4795-BE9F-6AEE1B92821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36D-4795-BE9F-6AEE1B92821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6D-4795-BE9F-6AEE1B928217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36D-4795-BE9F-6AEE1B92821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6D-4795-BE9F-6AEE1B92821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36D-4795-BE9F-6AEE1B92821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6D-4795-BE9F-6AEE1B928217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36D-4795-BE9F-6AEE1B92821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6D-4795-BE9F-6AEE1B92821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5"/>
              <c:pt idx="0">
                <c:v>0.5</c:v>
              </c:pt>
              <c:pt idx="1">
                <c:v>2.5</c:v>
              </c:pt>
              <c:pt idx="2">
                <c:v>4.5</c:v>
              </c:pt>
              <c:pt idx="3">
                <c:v>6.5</c:v>
              </c:pt>
              <c:pt idx="4">
                <c:v>8.5</c:v>
              </c:pt>
              <c:pt idx="5">
                <c:v>10.5</c:v>
              </c:pt>
              <c:pt idx="6">
                <c:v>12.5</c:v>
              </c:pt>
              <c:pt idx="7">
                <c:v>14.5</c:v>
              </c:pt>
              <c:pt idx="8">
                <c:v>16.5</c:v>
              </c:pt>
              <c:pt idx="9">
                <c:v>18.5</c:v>
              </c:pt>
              <c:pt idx="10">
                <c:v>20.5</c:v>
              </c:pt>
              <c:pt idx="11">
                <c:v>22.5</c:v>
              </c:pt>
              <c:pt idx="12">
                <c:v>24.5</c:v>
              </c:pt>
              <c:pt idx="13">
                <c:v>26.5</c:v>
              </c:pt>
              <c:pt idx="14">
                <c:v>28.5</c:v>
              </c:pt>
              <c:pt idx="15">
                <c:v>30.5</c:v>
              </c:pt>
              <c:pt idx="16">
                <c:v>32.5</c:v>
              </c:pt>
              <c:pt idx="17">
                <c:v>34.5</c:v>
              </c:pt>
              <c:pt idx="18">
                <c:v>36.5</c:v>
              </c:pt>
              <c:pt idx="19">
                <c:v>38.5</c:v>
              </c:pt>
              <c:pt idx="20">
                <c:v>40.5</c:v>
              </c:pt>
              <c:pt idx="21">
                <c:v>42.5</c:v>
              </c:pt>
              <c:pt idx="22">
                <c:v>44.5</c:v>
              </c:pt>
              <c:pt idx="23">
                <c:v>46.5</c:v>
              </c:pt>
              <c:pt idx="24">
                <c:v>48.5</c:v>
              </c:pt>
              <c:pt idx="25">
                <c:v>50.5</c:v>
              </c:pt>
              <c:pt idx="26">
                <c:v>52.5</c:v>
              </c:pt>
              <c:pt idx="27">
                <c:v>54.5</c:v>
              </c:pt>
              <c:pt idx="28">
                <c:v>56.5</c:v>
              </c:pt>
              <c:pt idx="29">
                <c:v>58.5</c:v>
              </c:pt>
              <c:pt idx="30">
                <c:v>60.5</c:v>
              </c:pt>
              <c:pt idx="31">
                <c:v>62.5</c:v>
              </c:pt>
              <c:pt idx="32">
                <c:v>64.5</c:v>
              </c:pt>
              <c:pt idx="33">
                <c:v>66.5</c:v>
              </c:pt>
              <c:pt idx="34">
                <c:v>68.498999999999995</c:v>
              </c:pt>
            </c:numLit>
          </c:xVal>
          <c:yVal>
            <c:numLit>
              <c:formatCode>General</c:formatCode>
              <c:ptCount val="35"/>
              <c:pt idx="0">
                <c:v>2600</c:v>
              </c:pt>
              <c:pt idx="1">
                <c:v>2600</c:v>
              </c:pt>
              <c:pt idx="2">
                <c:v>2600</c:v>
              </c:pt>
              <c:pt idx="3">
                <c:v>2600</c:v>
              </c:pt>
              <c:pt idx="4">
                <c:v>2600</c:v>
              </c:pt>
              <c:pt idx="5">
                <c:v>2600</c:v>
              </c:pt>
              <c:pt idx="6">
                <c:v>2600</c:v>
              </c:pt>
              <c:pt idx="7">
                <c:v>2600</c:v>
              </c:pt>
              <c:pt idx="8">
                <c:v>2600</c:v>
              </c:pt>
              <c:pt idx="9">
                <c:v>2600</c:v>
              </c:pt>
              <c:pt idx="10">
                <c:v>2600</c:v>
              </c:pt>
              <c:pt idx="11">
                <c:v>2600</c:v>
              </c:pt>
              <c:pt idx="12">
                <c:v>2600</c:v>
              </c:pt>
              <c:pt idx="13">
                <c:v>2600</c:v>
              </c:pt>
              <c:pt idx="14">
                <c:v>2600</c:v>
              </c:pt>
              <c:pt idx="15">
                <c:v>2600</c:v>
              </c:pt>
              <c:pt idx="16">
                <c:v>2600</c:v>
              </c:pt>
              <c:pt idx="17">
                <c:v>2600</c:v>
              </c:pt>
              <c:pt idx="18">
                <c:v>2600</c:v>
              </c:pt>
              <c:pt idx="19">
                <c:v>2600</c:v>
              </c:pt>
              <c:pt idx="20">
                <c:v>2600</c:v>
              </c:pt>
              <c:pt idx="21">
                <c:v>2600</c:v>
              </c:pt>
              <c:pt idx="22">
                <c:v>2600</c:v>
              </c:pt>
              <c:pt idx="23">
                <c:v>2600</c:v>
              </c:pt>
              <c:pt idx="24">
                <c:v>2600</c:v>
              </c:pt>
              <c:pt idx="25">
                <c:v>2600</c:v>
              </c:pt>
              <c:pt idx="26">
                <c:v>2600</c:v>
              </c:pt>
              <c:pt idx="27">
                <c:v>2600</c:v>
              </c:pt>
              <c:pt idx="28">
                <c:v>2600</c:v>
              </c:pt>
              <c:pt idx="29">
                <c:v>2600</c:v>
              </c:pt>
              <c:pt idx="30">
                <c:v>2600</c:v>
              </c:pt>
              <c:pt idx="31">
                <c:v>2600</c:v>
              </c:pt>
              <c:pt idx="32">
                <c:v>2600</c:v>
              </c:pt>
              <c:pt idx="33">
                <c:v>2600</c:v>
              </c:pt>
              <c:pt idx="34">
                <c:v>2600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9-E36D-4795-BE9F-6AEE1B92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809520"/>
        <c:axId val="681812472"/>
      </c:scatterChart>
      <c:catAx>
        <c:axId val="68180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81812472"/>
        <c:crosses val="min"/>
        <c:auto val="0"/>
        <c:lblAlgn val="ctr"/>
        <c:lblOffset val="100"/>
        <c:noMultiLvlLbl val="0"/>
      </c:catAx>
      <c:valAx>
        <c:axId val="681812472"/>
        <c:scaling>
          <c:orientation val="minMax"/>
          <c:max val="3100"/>
          <c:min val="26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809520"/>
        <c:crosses val="autoZero"/>
        <c:crossBetween val="between"/>
        <c:majorUnit val="100"/>
      </c:valAx>
      <c:valAx>
        <c:axId val="681808208"/>
        <c:scaling>
          <c:orientation val="minMax"/>
          <c:max val="3100"/>
          <c:min val="2600"/>
        </c:scaling>
        <c:delete val="1"/>
        <c:axPos val="r"/>
        <c:numFmt formatCode="#,##0" sourceLinked="0"/>
        <c:majorTickMark val="out"/>
        <c:minorTickMark val="none"/>
        <c:tickLblPos val="nextTo"/>
        <c:crossAx val="681811160"/>
        <c:crosses val="max"/>
        <c:crossBetween val="between"/>
        <c:majorUnit val="100"/>
      </c:valAx>
      <c:catAx>
        <c:axId val="681811160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808208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586538461538459"/>
          <c:w val="0.99494437577255868"/>
          <c:h val="0.1961538461538461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B'!$B$3</c:f>
              <c:strCache>
                <c:ptCount val="1"/>
                <c:pt idx="0">
                  <c:v> Disponibel indkomst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B'!$A$4:$A$11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B'!$B$4:$B$11</c:f>
              <c:numCache>
                <c:formatCode>0.0</c:formatCode>
                <c:ptCount val="8"/>
                <c:pt idx="0">
                  <c:v>114</c:v>
                </c:pt>
                <c:pt idx="1">
                  <c:v>109.1</c:v>
                </c:pt>
                <c:pt idx="2">
                  <c:v>100</c:v>
                </c:pt>
                <c:pt idx="3">
                  <c:v>96.9</c:v>
                </c:pt>
                <c:pt idx="4">
                  <c:v>96.6</c:v>
                </c:pt>
                <c:pt idx="5">
                  <c:v>96</c:v>
                </c:pt>
                <c:pt idx="6">
                  <c:v>94.3</c:v>
                </c:pt>
                <c:pt idx="7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C-444E-AFE8-C2667271307D}"/>
            </c:ext>
          </c:extLst>
        </c:ser>
        <c:ser>
          <c:idx val="1"/>
          <c:order val="1"/>
          <c:tx>
            <c:v> Velfærdsindikator</c:v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B'!$A$4:$A$11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B'!$C$4:$C$11</c:f>
              <c:numCache>
                <c:formatCode>0.0</c:formatCode>
                <c:ptCount val="8"/>
                <c:pt idx="0">
                  <c:v>99.817999999999998</c:v>
                </c:pt>
                <c:pt idx="1">
                  <c:v>99.302999999999997</c:v>
                </c:pt>
                <c:pt idx="2">
                  <c:v>100</c:v>
                </c:pt>
                <c:pt idx="3">
                  <c:v>99.879000000000005</c:v>
                </c:pt>
                <c:pt idx="4">
                  <c:v>100.357</c:v>
                </c:pt>
                <c:pt idx="5">
                  <c:v>95.929000000000002</c:v>
                </c:pt>
                <c:pt idx="6">
                  <c:v>97.74</c:v>
                </c:pt>
                <c:pt idx="7">
                  <c:v>98.126000000000005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C-444E-AFE8-C26672713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735672"/>
        <c:axId val="701731736"/>
      </c:barChart>
      <c:catAx>
        <c:axId val="70173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1600"/>
            </a:pPr>
            <a:endParaRPr lang="da-DK"/>
          </a:p>
        </c:txPr>
        <c:crossAx val="701731736"/>
        <c:crosses val="min"/>
        <c:auto val="1"/>
        <c:lblAlgn val="ctr"/>
        <c:lblOffset val="100"/>
        <c:noMultiLvlLbl val="0"/>
      </c:catAx>
      <c:valAx>
        <c:axId val="701731736"/>
        <c:scaling>
          <c:orientation val="minMax"/>
          <c:max val="1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735672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94258205130015"/>
          <c:h val="0.803214037140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C'!$A$4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C'!$B$3:$C$3</c:f>
              <c:strCache>
                <c:ptCount val="2"/>
                <c:pt idx="0">
                  <c:v> Disponibel indkomst</c:v>
                </c:pt>
                <c:pt idx="1">
                  <c:v> Velfærdsindikator</c:v>
                </c:pt>
              </c:strCache>
            </c:strRef>
          </c:cat>
          <c:val>
            <c:numRef>
              <c:f>'Figur C'!$B$4:$C$4</c:f>
              <c:numCache>
                <c:formatCode>0.0</c:formatCode>
                <c:ptCount val="2"/>
                <c:pt idx="0">
                  <c:v>5.970343373709758</c:v>
                </c:pt>
                <c:pt idx="1">
                  <c:v>1.48869254717017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6-4BB5-B5DE-6A516693800D}"/>
            </c:ext>
          </c:extLst>
        </c:ser>
        <c:ser>
          <c:idx val="1"/>
          <c:order val="1"/>
          <c:tx>
            <c:strRef>
              <c:f>'Figur C'!$A$5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C'!$B$3:$C$3</c:f>
              <c:strCache>
                <c:ptCount val="2"/>
                <c:pt idx="0">
                  <c:v> Disponibel indkomst</c:v>
                </c:pt>
                <c:pt idx="1">
                  <c:v> Velfærdsindikator</c:v>
                </c:pt>
              </c:strCache>
            </c:strRef>
          </c:cat>
          <c:val>
            <c:numRef>
              <c:f>'Figur C'!$B$5:$C$5</c:f>
              <c:numCache>
                <c:formatCode>0.0</c:formatCode>
                <c:ptCount val="2"/>
                <c:pt idx="0">
                  <c:v>6.9205762043344334</c:v>
                </c:pt>
                <c:pt idx="1">
                  <c:v>1.4172002328534945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6-4BB5-B5DE-6A5166938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198968"/>
        <c:axId val="768198312"/>
      </c:barChart>
      <c:catAx>
        <c:axId val="76819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8198312"/>
        <c:crosses val="min"/>
        <c:auto val="1"/>
        <c:lblAlgn val="ctr"/>
        <c:lblOffset val="100"/>
        <c:noMultiLvlLbl val="0"/>
      </c:catAx>
      <c:valAx>
        <c:axId val="768198312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8198968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7.3881874904799518E-3"/>
          <c:y val="0.8897519622716743"/>
          <c:w val="0.98621220716671643"/>
          <c:h val="0.110248037728325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444953</xdr:colOff>
      <xdr:row>2</xdr:row>
      <xdr:rowOff>77560</xdr:rowOff>
    </xdr:from>
    <xdr:to>
      <xdr:col>26</xdr:col>
      <xdr:colOff>368753</xdr:colOff>
      <xdr:row>33</xdr:row>
      <xdr:rowOff>81642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0.00782</cdr:y>
    </cdr:from>
    <cdr:to>
      <cdr:x>0.17638</cdr:x>
      <cdr:y>0.06679</cdr:y>
    </cdr:to>
    <cdr:sp macro="" textlink="">
      <cdr:nvSpPr>
        <cdr:cNvPr id="10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244475</xdr:colOff>
      <xdr:row>2</xdr:row>
      <xdr:rowOff>53975</xdr:rowOff>
    </xdr:from>
    <xdr:to>
      <xdr:col>20</xdr:col>
      <xdr:colOff>155575</xdr:colOff>
      <xdr:row>33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0.2298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4196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Østjylland=100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367846</xdr:colOff>
      <xdr:row>1</xdr:row>
      <xdr:rowOff>434975</xdr:rowOff>
    </xdr:from>
    <xdr:to>
      <xdr:col>20</xdr:col>
      <xdr:colOff>40821</xdr:colOff>
      <xdr:row>33</xdr:row>
      <xdr:rowOff>82550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0.28482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90724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Geografisk ulighed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3/Beyond%20GDP/FIGTAB/Hjemmeside_rapf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2/Konjunktur/FigTab/Tilhjemmeside_rapf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Figur III.1"/>
      <sheetName val="Figur III.2"/>
      <sheetName val="Figur III.4"/>
      <sheetName val="Figur III.5"/>
      <sheetName val="Figur III.6"/>
      <sheetName val="Figur III.7"/>
      <sheetName val="Figur III.8"/>
      <sheetName val="Figur III.9"/>
      <sheetName val="Figur III.10a"/>
      <sheetName val="Figur III.10b"/>
      <sheetName val="Figur III.10c"/>
      <sheetName val="Figur III.10d"/>
      <sheetName val="Figur III.11"/>
      <sheetName val="Figur III.12"/>
      <sheetName val="Figur III.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II.1"/>
      <sheetName val="II.2"/>
      <sheetName val="II.3a"/>
      <sheetName val="II.3b"/>
      <sheetName val="II.4"/>
      <sheetName val="II.5a"/>
      <sheetName val="II.5b"/>
      <sheetName val="II.6"/>
      <sheetName val="II.7"/>
      <sheetName val="II.8"/>
      <sheetName val="II.9a"/>
      <sheetName val="II.9b"/>
      <sheetName val="II.10"/>
      <sheetName val="II.11a"/>
      <sheetName val="II.11b"/>
      <sheetName val="II.12a"/>
      <sheetName val="II.12b"/>
      <sheetName val="II.13a"/>
      <sheetName val="II.13b"/>
      <sheetName val="Boks II.3a"/>
      <sheetName val="Boks II.3b"/>
      <sheetName val="II.14"/>
      <sheetName val="II.15"/>
      <sheetName val="II.16a"/>
      <sheetName val="II.16b"/>
      <sheetName val="II.17a"/>
      <sheetName val="II.17b"/>
      <sheetName val="II.18a"/>
      <sheetName val="II.18b"/>
      <sheetName val="II.19"/>
      <sheetName val="II.20"/>
      <sheetName val="II.21a"/>
      <sheetName val="II.21b"/>
      <sheetName val="II.22a"/>
      <sheetName val="II.22b"/>
      <sheetName val="II.23a"/>
      <sheetName val="II.23b"/>
      <sheetName val="II.24"/>
      <sheetName val="II.25"/>
      <sheetName val="II.26a"/>
      <sheetName val="II.26b"/>
      <sheetName val="II.27"/>
      <sheetName val="II.28"/>
      <sheetName val="II.29a"/>
      <sheetName val="II.29b"/>
      <sheetName val="Boks II.9a"/>
      <sheetName val="Boks II.9b"/>
      <sheetName val="II.30"/>
      <sheetName val="II.31a"/>
      <sheetName val="II.31b"/>
      <sheetName val="II.32a"/>
      <sheetName val="II.32b"/>
      <sheetName val="II.33"/>
      <sheetName val="II.34"/>
      <sheetName val="II.35"/>
      <sheetName val="Boks II.10a"/>
      <sheetName val="Boks II.10b"/>
      <sheetName val="II.36"/>
      <sheetName val="II.37"/>
      <sheetName val="II.38a"/>
      <sheetName val="II.38b"/>
      <sheetName val="II.39"/>
      <sheetName val="II.40"/>
      <sheetName val="II.41a"/>
      <sheetName val="II.41b"/>
      <sheetName val="II.42"/>
      <sheetName val="II.43a"/>
      <sheetName val="II.43b"/>
      <sheetName val="II.44a"/>
      <sheetName val="II.44b"/>
      <sheetName val="II.45"/>
      <sheetName val="II.46"/>
      <sheetName val="II.47"/>
      <sheetName val="II.48"/>
      <sheetName val="II.4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53"/>
  <sheetViews>
    <sheetView zoomScale="70" zoomScaleNormal="70" workbookViewId="0"/>
  </sheetViews>
  <sheetFormatPr defaultColWidth="8.85546875" defaultRowHeight="16.5" customHeight="1" x14ac:dyDescent="0.2"/>
  <cols>
    <col min="1" max="1" width="20.7109375" style="1" customWidth="1"/>
    <col min="2" max="2" width="86.28515625" style="1" customWidth="1"/>
    <col min="3" max="9" width="8.85546875" style="1"/>
    <col min="10" max="10" width="8.85546875" style="1" customWidth="1"/>
    <col min="11" max="16384" width="8.85546875" style="1"/>
  </cols>
  <sheetData>
    <row r="1" spans="1:929" s="2" customFormat="1" ht="36.75" customHeight="1" x14ac:dyDescent="0.25">
      <c r="A1" s="4" t="s">
        <v>15</v>
      </c>
      <c r="B1" s="5"/>
    </row>
    <row r="2" spans="1:929" s="2" customFormat="1" ht="36.75" customHeight="1" x14ac:dyDescent="0.25">
      <c r="A2" s="4" t="s">
        <v>22</v>
      </c>
      <c r="B2" s="4"/>
    </row>
    <row r="3" spans="1:929" s="2" customFormat="1" ht="14.25" customHeight="1" x14ac:dyDescent="0.2">
      <c r="A3" s="6"/>
      <c r="B3" s="7"/>
      <c r="C3" s="8"/>
      <c r="D3" s="8"/>
      <c r="E3" s="8"/>
      <c r="F3" s="8"/>
    </row>
    <row r="4" spans="1:929" ht="16.5" customHeight="1" x14ac:dyDescent="0.2">
      <c r="A4" s="9" t="s">
        <v>11</v>
      </c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</row>
    <row r="6" spans="1:929" ht="16.5" customHeight="1" x14ac:dyDescent="0.25">
      <c r="A6" s="11" t="s">
        <v>12</v>
      </c>
      <c r="B6" s="11" t="s">
        <v>13</v>
      </c>
    </row>
    <row r="7" spans="1:929" ht="16.5" customHeight="1" x14ac:dyDescent="0.25">
      <c r="A7" s="12" t="s">
        <v>17</v>
      </c>
      <c r="B7" s="12" t="s">
        <v>18</v>
      </c>
      <c r="F7" s="13"/>
    </row>
    <row r="8" spans="1:929" ht="16.5" customHeight="1" x14ac:dyDescent="0.25">
      <c r="A8" s="29" t="s">
        <v>21</v>
      </c>
      <c r="B8" s="29" t="str">
        <f>'Figur A'!B1</f>
        <v>Beskæftigelse</v>
      </c>
      <c r="C8" s="14"/>
      <c r="D8" s="14"/>
      <c r="E8" s="14"/>
    </row>
    <row r="9" spans="1:929" ht="16.5" customHeight="1" x14ac:dyDescent="0.25">
      <c r="A9" s="29" t="s">
        <v>19</v>
      </c>
      <c r="B9" s="29" t="str">
        <f>'Figur B'!B1</f>
        <v>Velstand og velfærd på tværs af Danmark</v>
      </c>
      <c r="C9" s="14"/>
      <c r="D9" s="14"/>
      <c r="E9" s="14"/>
    </row>
    <row r="10" spans="1:929" ht="16.5" customHeight="1" x14ac:dyDescent="0.25">
      <c r="A10" s="29" t="s">
        <v>20</v>
      </c>
      <c r="B10" s="29" t="str">
        <f>'Figur C'!B1</f>
        <v>Geografisk ulighed i Danmark</v>
      </c>
      <c r="C10" s="14"/>
    </row>
    <row r="11" spans="1:929" ht="16.5" customHeight="1" x14ac:dyDescent="0.2">
      <c r="A11" s="14"/>
      <c r="B11" s="14"/>
      <c r="C11" s="14"/>
    </row>
    <row r="12" spans="1:929" ht="16.5" customHeight="1" x14ac:dyDescent="0.2">
      <c r="A12" s="14"/>
      <c r="B12" s="14"/>
      <c r="C12" s="14"/>
    </row>
    <row r="13" spans="1:929" ht="16.5" customHeight="1" x14ac:dyDescent="0.2">
      <c r="A13" s="14"/>
      <c r="B13" s="14"/>
      <c r="C13" s="14"/>
    </row>
    <row r="14" spans="1:929" ht="16.5" customHeight="1" x14ac:dyDescent="0.2">
      <c r="A14" s="14"/>
      <c r="B14" s="14"/>
      <c r="C14" s="14"/>
    </row>
    <row r="15" spans="1:929" ht="16.5" customHeight="1" x14ac:dyDescent="0.2">
      <c r="A15" s="14"/>
      <c r="B15" s="14"/>
      <c r="C15" s="14"/>
    </row>
    <row r="16" spans="1:929" ht="16.5" customHeight="1" x14ac:dyDescent="0.2">
      <c r="A16" s="14"/>
      <c r="B16" s="14"/>
      <c r="C16" s="14"/>
    </row>
    <row r="17" spans="1:3" ht="16.5" customHeight="1" x14ac:dyDescent="0.2">
      <c r="A17" s="14"/>
      <c r="B17" s="14"/>
      <c r="C17" s="14"/>
    </row>
    <row r="18" spans="1:3" ht="16.5" customHeight="1" x14ac:dyDescent="0.2">
      <c r="A18" s="14"/>
      <c r="B18" s="14"/>
      <c r="C18" s="14"/>
    </row>
    <row r="19" spans="1:3" ht="16.5" customHeight="1" x14ac:dyDescent="0.2">
      <c r="A19" s="14"/>
      <c r="B19" s="14"/>
      <c r="C19" s="14"/>
    </row>
    <row r="20" spans="1:3" ht="16.5" customHeight="1" x14ac:dyDescent="0.2">
      <c r="A20" s="14"/>
      <c r="B20" s="14"/>
      <c r="C20" s="14"/>
    </row>
    <row r="21" spans="1:3" ht="16.5" customHeight="1" x14ac:dyDescent="0.2">
      <c r="A21" s="14"/>
      <c r="B21" s="14"/>
      <c r="C21" s="14"/>
    </row>
    <row r="22" spans="1:3" ht="16.5" customHeight="1" x14ac:dyDescent="0.2">
      <c r="A22" s="14"/>
      <c r="B22" s="14"/>
      <c r="C22" s="14"/>
    </row>
    <row r="23" spans="1:3" ht="16.5" customHeight="1" x14ac:dyDescent="0.2">
      <c r="A23" s="14"/>
      <c r="B23" s="14"/>
      <c r="C23" s="14"/>
    </row>
    <row r="24" spans="1:3" ht="16.5" customHeight="1" x14ac:dyDescent="0.2">
      <c r="A24" s="14"/>
      <c r="B24" s="14"/>
      <c r="C24" s="14"/>
    </row>
    <row r="25" spans="1:3" ht="16.5" customHeight="1" x14ac:dyDescent="0.2">
      <c r="A25" s="14"/>
      <c r="B25" s="14"/>
      <c r="C25" s="14"/>
    </row>
    <row r="26" spans="1:3" ht="16.5" customHeight="1" x14ac:dyDescent="0.2">
      <c r="A26" s="14"/>
      <c r="B26" s="14"/>
      <c r="C26" s="14"/>
    </row>
    <row r="27" spans="1:3" ht="16.5" customHeight="1" x14ac:dyDescent="0.2">
      <c r="A27" s="14"/>
      <c r="B27" s="14"/>
      <c r="C27" s="14"/>
    </row>
    <row r="28" spans="1:3" ht="16.5" customHeight="1" x14ac:dyDescent="0.2">
      <c r="A28" s="14"/>
      <c r="B28" s="14"/>
      <c r="C28" s="14"/>
    </row>
    <row r="29" spans="1:3" ht="16.5" customHeight="1" x14ac:dyDescent="0.2">
      <c r="A29" s="14"/>
      <c r="B29" s="14"/>
      <c r="C29" s="14"/>
    </row>
    <row r="30" spans="1:3" ht="16.5" customHeight="1" x14ac:dyDescent="0.2">
      <c r="A30" s="14"/>
      <c r="B30" s="14"/>
      <c r="C30" s="14"/>
    </row>
    <row r="33" spans="1:6" ht="16.5" customHeight="1" x14ac:dyDescent="0.2">
      <c r="A33" s="14"/>
      <c r="B33" s="14"/>
      <c r="C33" s="14"/>
      <c r="D33" s="14"/>
      <c r="E33" s="14"/>
    </row>
    <row r="34" spans="1:6" ht="16.5" customHeight="1" x14ac:dyDescent="0.2">
      <c r="A34" s="14"/>
      <c r="B34" s="14"/>
    </row>
    <row r="35" spans="1:6" ht="16.5" customHeight="1" x14ac:dyDescent="0.2">
      <c r="A35" s="14"/>
      <c r="B35" s="14"/>
    </row>
    <row r="36" spans="1:6" ht="16.5" customHeight="1" x14ac:dyDescent="0.2">
      <c r="A36" s="14"/>
      <c r="B36" s="14"/>
    </row>
    <row r="37" spans="1:6" ht="16.5" customHeight="1" x14ac:dyDescent="0.2">
      <c r="A37" s="14"/>
      <c r="B37" s="14"/>
    </row>
    <row r="38" spans="1:6" ht="16.5" customHeight="1" x14ac:dyDescent="0.2">
      <c r="A38" s="14"/>
      <c r="B38" s="14"/>
    </row>
    <row r="39" spans="1:6" ht="16.5" customHeight="1" x14ac:dyDescent="0.2">
      <c r="A39" s="14"/>
      <c r="B39" s="14"/>
    </row>
    <row r="40" spans="1:6" ht="16.5" customHeight="1" x14ac:dyDescent="0.2">
      <c r="A40" s="14"/>
      <c r="B40" s="14"/>
    </row>
    <row r="41" spans="1:6" ht="16.5" customHeight="1" x14ac:dyDescent="0.2">
      <c r="A41" s="14"/>
      <c r="B41" s="14"/>
    </row>
    <row r="42" spans="1:6" ht="16.5" customHeight="1" x14ac:dyDescent="0.2">
      <c r="A42" s="14"/>
      <c r="B42" s="14"/>
    </row>
    <row r="43" spans="1:6" ht="16.5" customHeight="1" x14ac:dyDescent="0.2">
      <c r="A43" s="14"/>
      <c r="B43" s="14"/>
    </row>
    <row r="44" spans="1:6" ht="16.5" customHeight="1" x14ac:dyDescent="0.2">
      <c r="A44" s="14"/>
      <c r="B44" s="14"/>
    </row>
    <row r="45" spans="1:6" ht="16.5" customHeight="1" x14ac:dyDescent="0.2">
      <c r="A45" s="14"/>
      <c r="B45" s="14"/>
    </row>
    <row r="47" spans="1:6" ht="16.5" customHeight="1" x14ac:dyDescent="0.2">
      <c r="F47" s="1" t="str">
        <f t="shared" ref="F47:F53" si="0">LOWER(B47)</f>
        <v/>
      </c>
    </row>
    <row r="53" spans="6:6" ht="16.5" customHeight="1" x14ac:dyDescent="0.2">
      <c r="F53" s="1" t="str">
        <f t="shared" si="0"/>
        <v/>
      </c>
    </row>
  </sheetData>
  <hyperlinks>
    <hyperlink ref="A8" location="'Figur A'!A1" display="Figur A"/>
    <hyperlink ref="A9" location="'Figur B'!A1" display="Figur B"/>
    <hyperlink ref="A10" location="'Figur C'!A1" display="Figur C"/>
    <hyperlink ref="B8" location="'Figur A'!A1" display="'Figur A'!A1"/>
    <hyperlink ref="B9" location="'Figur B'!A1" display="'Figur B'!A1"/>
    <hyperlink ref="B10" location="'Figur C'!A1" display="'Figur C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60" zoomScaleNormal="60" workbookViewId="0"/>
  </sheetViews>
  <sheetFormatPr defaultColWidth="9.140625" defaultRowHeight="16.5" customHeight="1" x14ac:dyDescent="0.2"/>
  <cols>
    <col min="1" max="1" width="20.7109375" style="23" customWidth="1"/>
    <col min="2" max="2" width="14.85546875" style="23" bestFit="1" customWidth="1"/>
    <col min="3" max="3" width="17.7109375" style="23" bestFit="1" customWidth="1"/>
    <col min="4" max="4" width="22.5703125" style="23" bestFit="1" customWidth="1"/>
    <col min="5" max="6" width="9.140625" style="23" customWidth="1"/>
    <col min="7" max="7" width="14.85546875" style="23" bestFit="1" customWidth="1"/>
    <col min="8" max="8" width="15.42578125" style="23" bestFit="1" customWidth="1"/>
    <col min="9" max="29" width="9.140625" style="23" customWidth="1"/>
    <col min="30" max="16384" width="9.140625" style="23"/>
  </cols>
  <sheetData>
    <row r="1" spans="1:8" s="21" customFormat="1" ht="36.75" customHeight="1" x14ac:dyDescent="0.25">
      <c r="A1" s="19" t="s">
        <v>21</v>
      </c>
      <c r="B1" s="20" t="s">
        <v>24</v>
      </c>
    </row>
    <row r="2" spans="1:8" s="21" customFormat="1" ht="36.75" customHeight="1" x14ac:dyDescent="0.25">
      <c r="A2" s="22" t="s">
        <v>8</v>
      </c>
    </row>
    <row r="3" spans="1:8" ht="16.5" customHeight="1" x14ac:dyDescent="0.2">
      <c r="A3" s="25"/>
      <c r="B3" s="25" t="s">
        <v>25</v>
      </c>
      <c r="C3" s="25" t="s">
        <v>26</v>
      </c>
      <c r="D3" s="25" t="s">
        <v>27</v>
      </c>
      <c r="E3" s="25"/>
      <c r="F3" s="25"/>
      <c r="G3" s="25" t="s">
        <v>28</v>
      </c>
      <c r="H3" s="25" t="s">
        <v>29</v>
      </c>
    </row>
    <row r="4" spans="1:8" ht="16.5" customHeight="1" x14ac:dyDescent="0.2">
      <c r="A4" s="26" t="s">
        <v>30</v>
      </c>
      <c r="B4" s="27">
        <v>2847.4323143990619</v>
      </c>
      <c r="C4" s="27" t="e">
        <f>NA()</f>
        <v>#N/A</v>
      </c>
      <c r="D4" s="27" t="e">
        <f>NA()</f>
        <v>#N/A</v>
      </c>
      <c r="E4" s="27"/>
      <c r="F4" s="28">
        <v>2008</v>
      </c>
      <c r="G4" s="27">
        <v>2710.0412450169292</v>
      </c>
      <c r="H4" s="27"/>
    </row>
    <row r="5" spans="1:8" ht="16.5" customHeight="1" x14ac:dyDescent="0.2">
      <c r="A5" s="26" t="s">
        <v>31</v>
      </c>
      <c r="B5" s="27">
        <v>2846.0859541561749</v>
      </c>
      <c r="C5" s="27" t="e">
        <f>NA()</f>
        <v>#N/A</v>
      </c>
      <c r="D5" s="27" t="e">
        <f>NA()</f>
        <v>#N/A</v>
      </c>
      <c r="E5" s="27"/>
      <c r="F5" s="28">
        <v>2009</v>
      </c>
      <c r="G5" s="27">
        <v>2708.1660409259835</v>
      </c>
      <c r="H5" s="27"/>
    </row>
    <row r="6" spans="1:8" ht="16.5" customHeight="1" x14ac:dyDescent="0.2">
      <c r="A6" s="26" t="s">
        <v>32</v>
      </c>
      <c r="B6" s="27">
        <v>2856.97565674619</v>
      </c>
      <c r="C6" s="27" t="e">
        <f>NA()</f>
        <v>#N/A</v>
      </c>
      <c r="D6" s="27" t="e">
        <f>NA()</f>
        <v>#N/A</v>
      </c>
      <c r="E6" s="27"/>
      <c r="F6" s="28">
        <v>2010</v>
      </c>
      <c r="G6" s="27">
        <v>2710.2037046540659</v>
      </c>
      <c r="H6" s="27"/>
    </row>
    <row r="7" spans="1:8" ht="16.5" customHeight="1" x14ac:dyDescent="0.2">
      <c r="A7" s="26" t="s">
        <v>33</v>
      </c>
      <c r="B7" s="27">
        <v>2849.2198767292643</v>
      </c>
      <c r="C7" s="27" t="e">
        <f>NA()</f>
        <v>#N/A</v>
      </c>
      <c r="D7" s="27" t="e">
        <f>NA()</f>
        <v>#N/A</v>
      </c>
      <c r="E7" s="27"/>
      <c r="F7" s="28">
        <v>2011</v>
      </c>
      <c r="G7" s="27">
        <v>2701.9821119140515</v>
      </c>
      <c r="H7" s="27"/>
    </row>
    <row r="8" spans="1:8" ht="16.5" customHeight="1" x14ac:dyDescent="0.2">
      <c r="A8" s="26" t="s">
        <v>34</v>
      </c>
      <c r="B8" s="27">
        <v>2803.8792807522373</v>
      </c>
      <c r="C8" s="27" t="e">
        <f>NA()</f>
        <v>#N/A</v>
      </c>
      <c r="D8" s="27" t="e">
        <f>NA()</f>
        <v>#N/A</v>
      </c>
      <c r="E8" s="27"/>
      <c r="F8" s="28">
        <v>2012</v>
      </c>
      <c r="G8" s="27">
        <v>2708.5979581127408</v>
      </c>
      <c r="H8" s="27"/>
    </row>
    <row r="9" spans="1:8" ht="16.5" customHeight="1" x14ac:dyDescent="0.2">
      <c r="A9" s="26" t="s">
        <v>35</v>
      </c>
      <c r="B9" s="27">
        <v>2766.1467377030799</v>
      </c>
      <c r="C9" s="27" t="e">
        <f>NA()</f>
        <v>#N/A</v>
      </c>
      <c r="D9" s="27" t="e">
        <f>NA()</f>
        <v>#N/A</v>
      </c>
      <c r="E9" s="27"/>
      <c r="F9" s="28">
        <v>2013</v>
      </c>
      <c r="G9" s="27">
        <v>2713.9017419441134</v>
      </c>
      <c r="H9" s="27"/>
    </row>
    <row r="10" spans="1:8" ht="16.5" customHeight="1" x14ac:dyDescent="0.2">
      <c r="A10" s="26" t="s">
        <v>36</v>
      </c>
      <c r="B10" s="27">
        <v>2748.2177623254647</v>
      </c>
      <c r="C10" s="27" t="e">
        <f>NA()</f>
        <v>#N/A</v>
      </c>
      <c r="D10" s="27" t="e">
        <f>NA()</f>
        <v>#N/A</v>
      </c>
      <c r="E10" s="27"/>
      <c r="F10" s="28">
        <v>2014</v>
      </c>
      <c r="G10" s="27">
        <v>2717.345585489617</v>
      </c>
      <c r="H10" s="27"/>
    </row>
    <row r="11" spans="1:8" ht="16.5" customHeight="1" x14ac:dyDescent="0.2">
      <c r="A11" s="26" t="s">
        <v>37</v>
      </c>
      <c r="B11" s="27">
        <v>2723.5606490630066</v>
      </c>
      <c r="C11" s="27" t="e">
        <f>NA()</f>
        <v>#N/A</v>
      </c>
      <c r="D11" s="27" t="e">
        <f>NA()</f>
        <v>#N/A</v>
      </c>
      <c r="E11" s="27"/>
      <c r="F11" s="28">
        <v>2015</v>
      </c>
      <c r="G11" s="27">
        <v>2743.872325597441</v>
      </c>
      <c r="H11" s="27"/>
    </row>
    <row r="12" spans="1:8" ht="16.5" customHeight="1" x14ac:dyDescent="0.2">
      <c r="A12" s="26" t="s">
        <v>38</v>
      </c>
      <c r="B12" s="27">
        <v>2692.9844419240999</v>
      </c>
      <c r="C12" s="27" t="e">
        <f>NA()</f>
        <v>#N/A</v>
      </c>
      <c r="D12" s="27" t="e">
        <f>NA()</f>
        <v>#N/A</v>
      </c>
      <c r="E12" s="27"/>
      <c r="F12" s="28">
        <v>2016</v>
      </c>
      <c r="G12" s="27">
        <v>2773.666633815988</v>
      </c>
      <c r="H12" s="27"/>
    </row>
    <row r="13" spans="1:8" ht="16.5" customHeight="1" x14ac:dyDescent="0.2">
      <c r="A13" s="26" t="s">
        <v>39</v>
      </c>
      <c r="B13" s="27">
        <v>2696.6729561358807</v>
      </c>
      <c r="C13" s="27" t="e">
        <f>NA()</f>
        <v>#N/A</v>
      </c>
      <c r="D13" s="27" t="e">
        <f>NA()</f>
        <v>#N/A</v>
      </c>
      <c r="E13" s="27"/>
      <c r="F13" s="28">
        <v>2017</v>
      </c>
      <c r="G13" s="27">
        <v>2817.3914311047388</v>
      </c>
      <c r="H13" s="27"/>
    </row>
    <row r="14" spans="1:8" ht="16.5" customHeight="1" x14ac:dyDescent="0.2">
      <c r="A14" s="26" t="s">
        <v>40</v>
      </c>
      <c r="B14" s="27">
        <v>2697.5539760796623</v>
      </c>
      <c r="C14" s="27" t="e">
        <f>NA()</f>
        <v>#N/A</v>
      </c>
      <c r="D14" s="27" t="e">
        <f>NA()</f>
        <v>#N/A</v>
      </c>
      <c r="E14" s="27"/>
      <c r="F14" s="28">
        <v>2018</v>
      </c>
      <c r="G14" s="27">
        <v>2846.7674161972986</v>
      </c>
      <c r="H14" s="27"/>
    </row>
    <row r="15" spans="1:8" ht="16.5" customHeight="1" x14ac:dyDescent="0.2">
      <c r="A15" s="26" t="s">
        <v>41</v>
      </c>
      <c r="B15" s="27">
        <v>2697.3112737187262</v>
      </c>
      <c r="C15" s="27" t="e">
        <f>NA()</f>
        <v>#N/A</v>
      </c>
      <c r="D15" s="27" t="e">
        <f>NA()</f>
        <v>#N/A</v>
      </c>
      <c r="E15" s="27"/>
      <c r="F15" s="28">
        <v>2019</v>
      </c>
      <c r="G15" s="27">
        <v>2883.5532380999966</v>
      </c>
      <c r="H15" s="27">
        <v>2880.1227420171981</v>
      </c>
    </row>
    <row r="16" spans="1:8" ht="16.5" customHeight="1" x14ac:dyDescent="0.2">
      <c r="A16" s="26" t="s">
        <v>42</v>
      </c>
      <c r="B16" s="27">
        <v>2690.4940086730167</v>
      </c>
      <c r="C16" s="27" t="e">
        <f>NA()</f>
        <v>#N/A</v>
      </c>
      <c r="D16" s="27" t="e">
        <f>NA()</f>
        <v>#N/A</v>
      </c>
      <c r="E16" s="27"/>
      <c r="F16" s="28">
        <v>2020</v>
      </c>
      <c r="G16" s="27">
        <v>2909.2898675932656</v>
      </c>
      <c r="H16" s="27">
        <v>2891.0833394222268</v>
      </c>
    </row>
    <row r="17" spans="1:9" ht="16.5" customHeight="1" x14ac:dyDescent="0.2">
      <c r="A17" s="26" t="s">
        <v>43</v>
      </c>
      <c r="B17" s="27">
        <v>2697.5287657221329</v>
      </c>
      <c r="C17" s="27" t="e">
        <f>NA()</f>
        <v>#N/A</v>
      </c>
      <c r="D17" s="27" t="e">
        <f>NA()</f>
        <v>#N/A</v>
      </c>
      <c r="E17" s="27"/>
      <c r="F17" s="28">
        <v>2021</v>
      </c>
      <c r="G17" s="27">
        <v>2941.3148675932653</v>
      </c>
      <c r="H17" s="27">
        <v>2916.6646340786242</v>
      </c>
    </row>
    <row r="18" spans="1:9" ht="16.5" customHeight="1" x14ac:dyDescent="0.2">
      <c r="A18" s="26" t="s">
        <v>44</v>
      </c>
      <c r="B18" s="27">
        <v>2696.6767544874192</v>
      </c>
      <c r="C18" s="27" t="e">
        <f>NA()</f>
        <v>#N/A</v>
      </c>
      <c r="D18" s="27" t="e">
        <f>NA()</f>
        <v>#N/A</v>
      </c>
      <c r="E18" s="27"/>
      <c r="F18" s="28">
        <v>2022</v>
      </c>
      <c r="G18" s="27">
        <v>2973.3398675932654</v>
      </c>
      <c r="H18" s="27">
        <v>2939.41441396549</v>
      </c>
    </row>
    <row r="19" spans="1:9" ht="16.5" customHeight="1" x14ac:dyDescent="0.2">
      <c r="A19" s="26" t="s">
        <v>45</v>
      </c>
      <c r="B19" s="27">
        <v>2695.1604554654309</v>
      </c>
      <c r="C19" s="27" t="e">
        <f>NA()</f>
        <v>#N/A</v>
      </c>
      <c r="D19" s="27" t="e">
        <f>NA()</f>
        <v>#N/A</v>
      </c>
      <c r="E19" s="27"/>
      <c r="F19" s="28">
        <v>2023</v>
      </c>
      <c r="G19" s="27">
        <v>2990.8519933994776</v>
      </c>
      <c r="H19" s="27">
        <v>2956.9265397717027</v>
      </c>
    </row>
    <row r="20" spans="1:9" ht="16.5" customHeight="1" x14ac:dyDescent="0.2">
      <c r="A20" s="26" t="s">
        <v>46</v>
      </c>
      <c r="B20" s="27">
        <v>2682.368555477367</v>
      </c>
      <c r="C20" s="27" t="e">
        <f>NA()</f>
        <v>#N/A</v>
      </c>
      <c r="D20" s="27" t="e">
        <f>NA()</f>
        <v>#N/A</v>
      </c>
      <c r="E20" s="27"/>
      <c r="F20" s="28">
        <v>2024</v>
      </c>
      <c r="G20" s="27">
        <v>2993.1365406295795</v>
      </c>
      <c r="H20" s="27">
        <v>2959.2110870018041</v>
      </c>
    </row>
    <row r="21" spans="1:9" ht="16.5" customHeight="1" x14ac:dyDescent="0.2">
      <c r="A21" s="26" t="s">
        <v>47</v>
      </c>
      <c r="B21" s="27">
        <v>2676.3541554230283</v>
      </c>
      <c r="C21" s="27" t="e">
        <f>NA()</f>
        <v>#N/A</v>
      </c>
      <c r="D21" s="27" t="e">
        <f>NA()</f>
        <v>#N/A</v>
      </c>
      <c r="E21" s="27"/>
      <c r="F21" s="27"/>
      <c r="G21" s="27"/>
      <c r="H21" s="27"/>
      <c r="I21" s="24"/>
    </row>
    <row r="22" spans="1:9" ht="16.5" customHeight="1" x14ac:dyDescent="0.2">
      <c r="A22" s="26" t="s">
        <v>48</v>
      </c>
      <c r="B22" s="27">
        <v>2672.1017813579301</v>
      </c>
      <c r="C22" s="27" t="e">
        <f>NA()</f>
        <v>#N/A</v>
      </c>
      <c r="D22" s="27" t="e">
        <f>NA()</f>
        <v>#N/A</v>
      </c>
      <c r="E22" s="27"/>
      <c r="F22" s="27"/>
      <c r="G22" s="27"/>
      <c r="H22" s="27"/>
      <c r="I22" s="24"/>
    </row>
    <row r="23" spans="1:9" ht="16.5" customHeight="1" x14ac:dyDescent="0.2">
      <c r="A23" s="26" t="s">
        <v>49</v>
      </c>
      <c r="B23" s="27">
        <v>2672.3126401628447</v>
      </c>
      <c r="C23" s="27" t="e">
        <f>NA()</f>
        <v>#N/A</v>
      </c>
      <c r="D23" s="27" t="e">
        <f>NA()</f>
        <v>#N/A</v>
      </c>
      <c r="E23" s="27"/>
      <c r="F23" s="27"/>
      <c r="G23" s="27"/>
      <c r="H23" s="27"/>
    </row>
    <row r="24" spans="1:9" ht="16.5" customHeight="1" x14ac:dyDescent="0.2">
      <c r="A24" s="26" t="s">
        <v>50</v>
      </c>
      <c r="B24" s="27">
        <v>2669.7198016673647</v>
      </c>
      <c r="C24" s="27" t="e">
        <f>NA()</f>
        <v>#N/A</v>
      </c>
      <c r="D24" s="27" t="e">
        <f>NA()</f>
        <v>#N/A</v>
      </c>
      <c r="E24" s="27"/>
      <c r="F24" s="27"/>
      <c r="G24" s="27"/>
      <c r="H24" s="27"/>
    </row>
    <row r="25" spans="1:9" ht="16.5" customHeight="1" x14ac:dyDescent="0.2">
      <c r="A25" s="26" t="s">
        <v>51</v>
      </c>
      <c r="B25" s="27">
        <v>2670.9682689633646</v>
      </c>
      <c r="C25" s="27" t="e">
        <f>NA()</f>
        <v>#N/A</v>
      </c>
      <c r="D25" s="27" t="e">
        <f>NA()</f>
        <v>#N/A</v>
      </c>
      <c r="E25" s="27"/>
      <c r="F25" s="27"/>
      <c r="G25" s="27"/>
      <c r="H25" s="27"/>
    </row>
    <row r="26" spans="1:9" ht="16.5" customHeight="1" x14ac:dyDescent="0.2">
      <c r="A26" s="26" t="s">
        <v>52</v>
      </c>
      <c r="B26" s="27">
        <v>2678.1296653565582</v>
      </c>
      <c r="C26" s="27" t="e">
        <f>NA()</f>
        <v>#N/A</v>
      </c>
      <c r="D26" s="27" t="e">
        <f>NA()</f>
        <v>#N/A</v>
      </c>
      <c r="E26" s="27"/>
      <c r="F26" s="27"/>
      <c r="G26" s="27"/>
      <c r="H26" s="27"/>
    </row>
    <row r="27" spans="1:9" ht="16.5" customHeight="1" x14ac:dyDescent="0.2">
      <c r="A27" s="26" t="s">
        <v>53</v>
      </c>
      <c r="B27" s="27">
        <v>2682.7610989454279</v>
      </c>
      <c r="C27" s="27" t="e">
        <f>NA()</f>
        <v>#N/A</v>
      </c>
      <c r="D27" s="27" t="e">
        <f>NA()</f>
        <v>#N/A</v>
      </c>
      <c r="E27" s="27"/>
      <c r="F27" s="27"/>
      <c r="G27" s="27"/>
      <c r="H27" s="27"/>
    </row>
    <row r="28" spans="1:9" ht="16.5" customHeight="1" x14ac:dyDescent="0.2">
      <c r="A28" s="26" t="s">
        <v>54</v>
      </c>
      <c r="B28" s="27">
        <v>2688.7677507478065</v>
      </c>
      <c r="C28" s="27" t="e">
        <f>NA()</f>
        <v>#N/A</v>
      </c>
      <c r="D28" s="27" t="e">
        <f>NA()</f>
        <v>#N/A</v>
      </c>
      <c r="E28" s="27"/>
      <c r="F28" s="27"/>
      <c r="G28" s="27"/>
      <c r="H28" s="27"/>
    </row>
    <row r="29" spans="1:9" ht="16.5" customHeight="1" x14ac:dyDescent="0.2">
      <c r="A29" s="26" t="s">
        <v>55</v>
      </c>
      <c r="B29" s="27">
        <v>2695.9755764521542</v>
      </c>
      <c r="C29" s="27" t="e">
        <f>NA()</f>
        <v>#N/A</v>
      </c>
      <c r="D29" s="27" t="e">
        <f>NA()</f>
        <v>#N/A</v>
      </c>
      <c r="E29" s="27"/>
      <c r="F29" s="27"/>
      <c r="G29" s="27"/>
      <c r="H29" s="27"/>
    </row>
    <row r="30" spans="1:9" ht="16.5" customHeight="1" x14ac:dyDescent="0.2">
      <c r="A30" s="26" t="s">
        <v>56</v>
      </c>
      <c r="B30" s="27">
        <v>2700.8023491662202</v>
      </c>
      <c r="C30" s="27" t="e">
        <f>NA()</f>
        <v>#N/A</v>
      </c>
      <c r="D30" s="27" t="e">
        <f>NA()</f>
        <v>#N/A</v>
      </c>
      <c r="E30" s="27"/>
      <c r="F30" s="27"/>
      <c r="G30" s="27"/>
      <c r="H30" s="27"/>
    </row>
    <row r="31" spans="1:9" ht="16.5" customHeight="1" x14ac:dyDescent="0.2">
      <c r="A31" s="26" t="s">
        <v>57</v>
      </c>
      <c r="B31" s="27">
        <v>2709.2538050500229</v>
      </c>
      <c r="C31" s="27" t="e">
        <f>NA()</f>
        <v>#N/A</v>
      </c>
      <c r="D31" s="27" t="e">
        <f>NA()</f>
        <v>#N/A</v>
      </c>
      <c r="E31" s="27"/>
      <c r="F31" s="27"/>
      <c r="G31" s="27"/>
      <c r="H31" s="27"/>
    </row>
    <row r="32" spans="1:9" ht="16.5" customHeight="1" x14ac:dyDescent="0.2">
      <c r="A32" s="26" t="s">
        <v>58</v>
      </c>
      <c r="B32" s="27">
        <v>2721.7381401079451</v>
      </c>
      <c r="C32" s="27" t="e">
        <f>NA()</f>
        <v>#N/A</v>
      </c>
      <c r="D32" s="27" t="e">
        <f>NA()</f>
        <v>#N/A</v>
      </c>
      <c r="E32" s="27"/>
      <c r="F32" s="27"/>
      <c r="G32" s="27"/>
      <c r="H32" s="27"/>
    </row>
    <row r="33" spans="1:8" ht="16.5" customHeight="1" x14ac:dyDescent="0.2">
      <c r="A33" s="26" t="s">
        <v>59</v>
      </c>
      <c r="B33" s="27">
        <v>2731.0967832096962</v>
      </c>
      <c r="C33" s="27" t="e">
        <f>NA()</f>
        <v>#N/A</v>
      </c>
      <c r="D33" s="27" t="e">
        <f>NA()</f>
        <v>#N/A</v>
      </c>
      <c r="E33" s="27"/>
      <c r="F33" s="27"/>
      <c r="G33" s="27"/>
      <c r="H33" s="27"/>
    </row>
    <row r="34" spans="1:8" ht="16.5" customHeight="1" x14ac:dyDescent="0.2">
      <c r="A34" s="26" t="s">
        <v>60</v>
      </c>
      <c r="B34" s="27">
        <v>2740.1536703824308</v>
      </c>
      <c r="C34" s="27" t="e">
        <f>NA()</f>
        <v>#N/A</v>
      </c>
      <c r="D34" s="27" t="e">
        <f>NA()</f>
        <v>#N/A</v>
      </c>
      <c r="E34" s="27"/>
      <c r="F34" s="27"/>
      <c r="G34" s="27"/>
      <c r="H34" s="27"/>
    </row>
    <row r="35" spans="1:8" ht="16.5" customHeight="1" x14ac:dyDescent="0.2">
      <c r="A35" s="26" t="s">
        <v>61</v>
      </c>
      <c r="B35" s="27">
        <v>2750.7124608376666</v>
      </c>
      <c r="C35" s="27" t="e">
        <f>NA()</f>
        <v>#N/A</v>
      </c>
      <c r="D35" s="27" t="e">
        <f>NA()</f>
        <v>#N/A</v>
      </c>
      <c r="E35" s="27"/>
      <c r="F35" s="27"/>
      <c r="G35" s="27"/>
      <c r="H35" s="27"/>
    </row>
    <row r="36" spans="1:8" ht="16.5" customHeight="1" x14ac:dyDescent="0.2">
      <c r="A36" s="26" t="s">
        <v>62</v>
      </c>
      <c r="B36" s="27">
        <v>2763.2896088645489</v>
      </c>
      <c r="C36" s="27" t="e">
        <f>NA()</f>
        <v>#N/A</v>
      </c>
      <c r="D36" s="27" t="e">
        <f>NA()</f>
        <v>#N/A</v>
      </c>
      <c r="E36" s="27"/>
      <c r="F36" s="27"/>
      <c r="G36" s="27"/>
      <c r="H36" s="27"/>
    </row>
    <row r="37" spans="1:8" ht="16.5" customHeight="1" x14ac:dyDescent="0.2">
      <c r="A37" s="26" t="s">
        <v>63</v>
      </c>
      <c r="B37" s="27">
        <v>2775.9750752056225</v>
      </c>
      <c r="C37" s="27" t="e">
        <f>NA()</f>
        <v>#N/A</v>
      </c>
      <c r="D37" s="27" t="e">
        <f>NA()</f>
        <v>#N/A</v>
      </c>
      <c r="E37" s="27"/>
      <c r="F37" s="27"/>
      <c r="G37" s="27"/>
      <c r="H37" s="27"/>
    </row>
    <row r="38" spans="1:8" ht="16.5" customHeight="1" x14ac:dyDescent="0.2">
      <c r="A38" s="26" t="s">
        <v>64</v>
      </c>
      <c r="B38" s="27">
        <v>2788.1392707394589</v>
      </c>
      <c r="C38" s="27" t="e">
        <f>NA()</f>
        <v>#N/A</v>
      </c>
      <c r="D38" s="27" t="e">
        <f>NA()</f>
        <v>#N/A</v>
      </c>
      <c r="E38" s="27"/>
      <c r="F38" s="27"/>
      <c r="G38" s="27"/>
      <c r="H38" s="27"/>
    </row>
    <row r="39" spans="1:8" ht="16.5" customHeight="1" x14ac:dyDescent="0.2">
      <c r="A39" s="26" t="s">
        <v>65</v>
      </c>
      <c r="B39" s="27">
        <v>2799.8702265094512</v>
      </c>
      <c r="C39" s="27" t="e">
        <f>NA()</f>
        <v>#N/A</v>
      </c>
      <c r="D39" s="27" t="e">
        <f>NA()</f>
        <v>#N/A</v>
      </c>
      <c r="E39" s="27"/>
      <c r="F39" s="27"/>
      <c r="G39" s="27"/>
      <c r="H39" s="27"/>
    </row>
    <row r="40" spans="1:8" ht="16.5" customHeight="1" x14ac:dyDescent="0.2">
      <c r="A40" s="26" t="s">
        <v>66</v>
      </c>
      <c r="B40" s="27">
        <v>2809.7433648112114</v>
      </c>
      <c r="C40" s="27" t="e">
        <f>NA()</f>
        <v>#N/A</v>
      </c>
      <c r="D40" s="27" t="e">
        <f>NA()</f>
        <v>#N/A</v>
      </c>
      <c r="E40" s="27"/>
      <c r="F40" s="27"/>
      <c r="G40" s="27"/>
      <c r="H40" s="27"/>
    </row>
    <row r="41" spans="1:8" ht="16.5" customHeight="1" x14ac:dyDescent="0.2">
      <c r="A41" s="26" t="s">
        <v>67</v>
      </c>
      <c r="B41" s="27">
        <v>2819.6358811214272</v>
      </c>
      <c r="C41" s="27" t="e">
        <f>NA()</f>
        <v>#N/A</v>
      </c>
      <c r="D41" s="27" t="e">
        <f>NA()</f>
        <v>#N/A</v>
      </c>
      <c r="E41" s="27"/>
      <c r="F41" s="27"/>
      <c r="G41" s="27"/>
      <c r="H41" s="27"/>
    </row>
    <row r="42" spans="1:8" ht="16.5" customHeight="1" x14ac:dyDescent="0.2">
      <c r="A42" s="26" t="s">
        <v>68</v>
      </c>
      <c r="B42" s="27">
        <v>2826.4403668739342</v>
      </c>
      <c r="C42" s="27" t="e">
        <f>NA()</f>
        <v>#N/A</v>
      </c>
      <c r="D42" s="27" t="e">
        <f>NA()</f>
        <v>#N/A</v>
      </c>
      <c r="E42" s="27"/>
      <c r="F42" s="27"/>
      <c r="G42" s="27"/>
      <c r="H42" s="27"/>
    </row>
    <row r="43" spans="1:8" ht="16.5" customHeight="1" x14ac:dyDescent="0.2">
      <c r="A43" s="26" t="s">
        <v>69</v>
      </c>
      <c r="B43" s="27">
        <v>2838.2322561916276</v>
      </c>
      <c r="C43" s="27" t="e">
        <f>NA()</f>
        <v>#N/A</v>
      </c>
      <c r="D43" s="27" t="e">
        <f>NA()</f>
        <v>#N/A</v>
      </c>
      <c r="E43" s="27"/>
      <c r="F43" s="27"/>
      <c r="G43" s="27"/>
      <c r="H43" s="27"/>
    </row>
    <row r="44" spans="1:8" ht="16.5" customHeight="1" x14ac:dyDescent="0.2">
      <c r="A44" s="26" t="s">
        <v>70</v>
      </c>
      <c r="B44" s="27">
        <v>2847.116972636954</v>
      </c>
      <c r="C44" s="27" t="e">
        <f>NA()</f>
        <v>#N/A</v>
      </c>
      <c r="D44" s="27" t="e">
        <f>NA()</f>
        <v>#N/A</v>
      </c>
      <c r="E44" s="27"/>
      <c r="F44" s="27"/>
      <c r="G44" s="27"/>
      <c r="H44" s="27"/>
    </row>
    <row r="45" spans="1:8" ht="16.5" customHeight="1" x14ac:dyDescent="0.2">
      <c r="A45" s="26" t="s">
        <v>71</v>
      </c>
      <c r="B45" s="27">
        <v>2860.8420783999445</v>
      </c>
      <c r="C45" s="27" t="e">
        <f>NA()</f>
        <v>#N/A</v>
      </c>
      <c r="D45" s="27" t="e">
        <f>NA()</f>
        <v>#N/A</v>
      </c>
      <c r="E45" s="27"/>
      <c r="F45" s="27"/>
      <c r="G45" s="27"/>
      <c r="H45" s="27"/>
    </row>
    <row r="46" spans="1:8" ht="16.5" customHeight="1" x14ac:dyDescent="0.2">
      <c r="A46" s="26" t="s">
        <v>72</v>
      </c>
      <c r="B46" s="27">
        <v>2873.436691079763</v>
      </c>
      <c r="C46" s="27" t="e">
        <f>NA()</f>
        <v>#N/A</v>
      </c>
      <c r="D46" s="27" t="e">
        <f>NA()</f>
        <v>#N/A</v>
      </c>
      <c r="E46" s="27"/>
      <c r="F46" s="27"/>
      <c r="G46" s="27"/>
      <c r="H46" s="27"/>
    </row>
    <row r="47" spans="1:8" ht="16.5" customHeight="1" x14ac:dyDescent="0.2">
      <c r="A47" s="26" t="s">
        <v>73</v>
      </c>
      <c r="B47" s="27">
        <v>2879.8533378833376</v>
      </c>
      <c r="C47" s="27" t="e">
        <f>NA()</f>
        <v>#N/A</v>
      </c>
      <c r="D47" s="27" t="e">
        <f>NA()</f>
        <v>#N/A</v>
      </c>
      <c r="E47" s="27"/>
      <c r="F47" s="27"/>
      <c r="G47" s="27"/>
      <c r="H47" s="27"/>
    </row>
    <row r="48" spans="1:8" ht="16.5" customHeight="1" x14ac:dyDescent="0.2">
      <c r="A48" s="26" t="s">
        <v>74</v>
      </c>
      <c r="B48" s="27">
        <v>2893.3086181351973</v>
      </c>
      <c r="C48" s="27" t="e">
        <f>NA()</f>
        <v>#N/A</v>
      </c>
      <c r="D48" s="27" t="e">
        <f>NA()</f>
        <v>#N/A</v>
      </c>
      <c r="E48" s="27"/>
      <c r="F48" s="27"/>
      <c r="G48" s="27"/>
      <c r="H48" s="27"/>
    </row>
    <row r="49" spans="1:8" ht="16.5" customHeight="1" x14ac:dyDescent="0.2">
      <c r="A49" s="26" t="s">
        <v>75</v>
      </c>
      <c r="B49" s="27">
        <v>2904.2193824665642</v>
      </c>
      <c r="C49" s="27" t="e">
        <f>NA()</f>
        <v>#N/A</v>
      </c>
      <c r="D49" s="27" t="e">
        <f>NA()</f>
        <v>#N/A</v>
      </c>
      <c r="E49" s="27"/>
      <c r="F49" s="27"/>
      <c r="G49" s="27"/>
      <c r="H49" s="27"/>
    </row>
    <row r="50" spans="1:8" ht="16.5" customHeight="1" x14ac:dyDescent="0.2">
      <c r="A50" s="26" t="s">
        <v>76</v>
      </c>
      <c r="B50" s="27">
        <v>2913.7754329189679</v>
      </c>
      <c r="C50" s="27" t="e">
        <f>NA()</f>
        <v>#N/A</v>
      </c>
      <c r="D50" s="27" t="e">
        <f>NA()</f>
        <v>#N/A</v>
      </c>
      <c r="E50" s="27"/>
      <c r="F50" s="27"/>
      <c r="G50" s="27"/>
      <c r="H50" s="27"/>
    </row>
    <row r="51" spans="1:8" ht="16.5" customHeight="1" x14ac:dyDescent="0.2">
      <c r="A51" s="26" t="s">
        <v>77</v>
      </c>
      <c r="B51" s="27">
        <v>2915.1362379521438</v>
      </c>
      <c r="C51" s="27" t="e">
        <f>NA()</f>
        <v>#N/A</v>
      </c>
      <c r="D51" s="27" t="e">
        <f>NA()</f>
        <v>#N/A</v>
      </c>
      <c r="E51" s="27"/>
      <c r="F51" s="27"/>
      <c r="G51" s="27"/>
      <c r="H51" s="27"/>
    </row>
    <row r="52" spans="1:8" ht="16.5" customHeight="1" x14ac:dyDescent="0.2">
      <c r="A52" s="26" t="s">
        <v>78</v>
      </c>
      <c r="B52" s="27">
        <v>2908.1177340972122</v>
      </c>
      <c r="C52" s="27" t="e">
        <f>NA()</f>
        <v>#N/A</v>
      </c>
      <c r="D52" s="27" t="e">
        <f>NA()</f>
        <v>#N/A</v>
      </c>
      <c r="E52" s="27"/>
      <c r="F52" s="27"/>
      <c r="G52" s="27"/>
      <c r="H52" s="27"/>
    </row>
    <row r="53" spans="1:8" ht="16.5" customHeight="1" x14ac:dyDescent="0.2">
      <c r="A53" s="26" t="s">
        <v>79</v>
      </c>
      <c r="B53" s="27">
        <v>2830.5629258875288</v>
      </c>
      <c r="C53" s="27" t="e">
        <f>NA()</f>
        <v>#N/A</v>
      </c>
      <c r="D53" s="27" t="e">
        <f>NA()</f>
        <v>#N/A</v>
      </c>
      <c r="E53" s="27"/>
      <c r="F53" s="27"/>
      <c r="G53" s="27"/>
      <c r="H53" s="27"/>
    </row>
    <row r="54" spans="1:8" ht="16.5" customHeight="1" x14ac:dyDescent="0.2">
      <c r="A54" s="26" t="s">
        <v>80</v>
      </c>
      <c r="B54" s="27">
        <v>2878.0141237363737</v>
      </c>
      <c r="C54" s="27" t="e">
        <f>NA()</f>
        <v>#N/A</v>
      </c>
      <c r="D54" s="27" t="e">
        <f>NA()</f>
        <v>#N/A</v>
      </c>
      <c r="E54" s="27"/>
      <c r="F54" s="27"/>
      <c r="G54" s="27"/>
      <c r="H54" s="27"/>
    </row>
    <row r="55" spans="1:8" ht="16.5" customHeight="1" x14ac:dyDescent="0.2">
      <c r="A55" s="26" t="s">
        <v>81</v>
      </c>
      <c r="B55" s="27">
        <v>2884.0771254627202</v>
      </c>
      <c r="C55" s="27" t="e">
        <f>NA()</f>
        <v>#N/A</v>
      </c>
      <c r="D55" s="27" t="e">
        <f>NA()</f>
        <v>#N/A</v>
      </c>
      <c r="E55" s="27"/>
      <c r="F55" s="27"/>
      <c r="G55" s="27"/>
      <c r="H55" s="27"/>
    </row>
    <row r="56" spans="1:8" ht="16.5" customHeight="1" x14ac:dyDescent="0.2">
      <c r="A56" s="26" t="s">
        <v>82</v>
      </c>
      <c r="B56" s="27">
        <v>2868.3329788626656</v>
      </c>
      <c r="C56" s="27" t="e">
        <f>NA()</f>
        <v>#N/A</v>
      </c>
      <c r="D56" s="27" t="e">
        <f>NA()</f>
        <v>#N/A</v>
      </c>
      <c r="E56" s="27"/>
      <c r="F56" s="27"/>
      <c r="G56" s="27"/>
      <c r="H56" s="27"/>
    </row>
    <row r="57" spans="1:8" ht="16.5" customHeight="1" x14ac:dyDescent="0.2">
      <c r="A57" s="26" t="s">
        <v>83</v>
      </c>
      <c r="B57" s="27">
        <v>2928.5282199993635</v>
      </c>
      <c r="C57" s="27" t="e">
        <f>NA()</f>
        <v>#N/A</v>
      </c>
      <c r="D57" s="27" t="e">
        <f>NA()</f>
        <v>#N/A</v>
      </c>
      <c r="E57" s="27"/>
      <c r="F57" s="27"/>
      <c r="G57" s="27"/>
      <c r="H57" s="27"/>
    </row>
    <row r="58" spans="1:8" ht="16.5" customHeight="1" x14ac:dyDescent="0.2">
      <c r="A58" s="26" t="s">
        <v>84</v>
      </c>
      <c r="B58" s="27">
        <v>2974.4394792964449</v>
      </c>
      <c r="C58" s="27" t="e">
        <f>NA()</f>
        <v>#N/A</v>
      </c>
      <c r="D58" s="27" t="e">
        <f>NA()</f>
        <v>#N/A</v>
      </c>
      <c r="E58" s="27"/>
      <c r="F58" s="27"/>
      <c r="G58" s="27"/>
      <c r="H58" s="27"/>
    </row>
    <row r="59" spans="1:8" ht="16.5" customHeight="1" x14ac:dyDescent="0.2">
      <c r="A59" s="26" t="s">
        <v>85</v>
      </c>
      <c r="B59" s="27">
        <v>3011.0578149205207</v>
      </c>
      <c r="C59" s="27" t="e">
        <f>NA()</f>
        <v>#N/A</v>
      </c>
      <c r="D59" s="27" t="e">
        <f>NA()</f>
        <v>#N/A</v>
      </c>
      <c r="E59" s="27"/>
      <c r="F59" s="27"/>
      <c r="G59" s="27"/>
      <c r="H59" s="27"/>
    </row>
    <row r="60" spans="1:8" ht="16.5" customHeight="1" x14ac:dyDescent="0.2">
      <c r="A60" s="26" t="s">
        <v>86</v>
      </c>
      <c r="B60" s="27">
        <v>3040.8204667585633</v>
      </c>
      <c r="C60" s="27" t="e">
        <f>NA()</f>
        <v>#N/A</v>
      </c>
      <c r="D60" s="27" t="e">
        <f>NA()</f>
        <v>#N/A</v>
      </c>
      <c r="E60" s="27"/>
      <c r="F60" s="27"/>
      <c r="G60" s="27"/>
      <c r="H60" s="27"/>
    </row>
    <row r="61" spans="1:8" ht="16.5" customHeight="1" x14ac:dyDescent="0.2">
      <c r="A61" s="26" t="s">
        <v>87</v>
      </c>
      <c r="B61" s="27">
        <v>3053.2577264811321</v>
      </c>
      <c r="C61" s="27" t="e">
        <f>NA()</f>
        <v>#N/A</v>
      </c>
      <c r="D61" s="27"/>
      <c r="E61" s="27"/>
      <c r="F61" s="27"/>
      <c r="G61" s="27"/>
      <c r="H61" s="27"/>
    </row>
    <row r="62" spans="1:8" ht="16.5" customHeight="1" x14ac:dyDescent="0.2">
      <c r="A62" s="26" t="s">
        <v>88</v>
      </c>
      <c r="B62" s="27">
        <v>3065.8060152085677</v>
      </c>
      <c r="C62" s="27" t="e">
        <f>NA()</f>
        <v>#N/A</v>
      </c>
      <c r="D62" s="27">
        <v>3048.426606226762</v>
      </c>
      <c r="E62" s="27"/>
      <c r="F62" s="27"/>
      <c r="G62" s="27"/>
      <c r="H62" s="27"/>
    </row>
    <row r="63" spans="1:8" ht="16.5" customHeight="1" x14ac:dyDescent="0.2">
      <c r="A63" s="26" t="s">
        <v>89</v>
      </c>
      <c r="B63" s="27">
        <v>3078.1850686042867</v>
      </c>
      <c r="C63" s="27" t="e">
        <f>NA()</f>
        <v>#N/A</v>
      </c>
      <c r="D63" s="27">
        <v>3028.4644440849393</v>
      </c>
      <c r="E63" s="27"/>
      <c r="F63" s="27"/>
      <c r="G63" s="27"/>
      <c r="H63" s="27"/>
    </row>
    <row r="64" spans="1:8" ht="16.5" customHeight="1" x14ac:dyDescent="0.2">
      <c r="A64" s="26" t="s">
        <v>90</v>
      </c>
      <c r="B64" s="27">
        <v>3090.1950129162492</v>
      </c>
      <c r="C64" s="27">
        <v>3090.1950129162492</v>
      </c>
      <c r="D64" s="27">
        <v>3008.9285024614351</v>
      </c>
      <c r="E64" s="27"/>
      <c r="F64" s="27"/>
      <c r="G64" s="27"/>
      <c r="H64" s="27"/>
    </row>
    <row r="65" spans="1:8" ht="16.5" customHeight="1" x14ac:dyDescent="0.2">
      <c r="A65" s="26" t="s">
        <v>91</v>
      </c>
      <c r="B65" s="27" t="e">
        <f>NA()</f>
        <v>#N/A</v>
      </c>
      <c r="C65" s="27">
        <v>3087.3027438431091</v>
      </c>
      <c r="D65" s="27">
        <v>2990.2301944625924</v>
      </c>
      <c r="E65" s="27"/>
      <c r="F65" s="27"/>
      <c r="G65" s="27"/>
      <c r="H65" s="27"/>
    </row>
    <row r="66" spans="1:8" ht="16.5" customHeight="1" x14ac:dyDescent="0.2">
      <c r="A66" s="26" t="s">
        <v>92</v>
      </c>
      <c r="B66" s="27" t="e">
        <f>NA()</f>
        <v>#N/A</v>
      </c>
      <c r="C66" s="27">
        <v>3078.1620869165017</v>
      </c>
      <c r="D66" s="27">
        <v>2972.9242818389371</v>
      </c>
      <c r="E66" s="27"/>
      <c r="F66" s="27"/>
      <c r="G66" s="27"/>
      <c r="H66" s="27"/>
    </row>
    <row r="67" spans="1:8" ht="16.5" customHeight="1" x14ac:dyDescent="0.2">
      <c r="A67" s="26" t="s">
        <v>93</v>
      </c>
      <c r="B67" s="27" t="e">
        <f>NA()</f>
        <v>#N/A</v>
      </c>
      <c r="C67" s="27">
        <v>3066.2337802637981</v>
      </c>
      <c r="D67" s="27">
        <v>2957.7156252859945</v>
      </c>
      <c r="E67" s="27"/>
      <c r="F67" s="27"/>
      <c r="G67" s="27"/>
      <c r="H67" s="27"/>
    </row>
    <row r="68" spans="1:8" ht="16.5" customHeight="1" x14ac:dyDescent="0.2">
      <c r="A68" s="26" t="s">
        <v>94</v>
      </c>
      <c r="B68" s="27" t="e">
        <f>NA()</f>
        <v>#N/A</v>
      </c>
      <c r="C68" s="27">
        <v>3052.4333797739141</v>
      </c>
      <c r="D68" s="27">
        <v>2945.4562697217884</v>
      </c>
      <c r="E68" s="27"/>
      <c r="F68" s="27"/>
      <c r="G68" s="27"/>
      <c r="H68" s="27"/>
    </row>
    <row r="69" spans="1:8" ht="16.5" customHeight="1" x14ac:dyDescent="0.2">
      <c r="A69" s="26" t="s">
        <v>95</v>
      </c>
      <c r="B69" s="27" t="e">
        <f>NA()</f>
        <v>#N/A</v>
      </c>
      <c r="C69" s="27">
        <v>3039.0750266346313</v>
      </c>
      <c r="D69" s="27">
        <v>2936.9929578607148</v>
      </c>
      <c r="E69" s="27"/>
      <c r="F69" s="27"/>
      <c r="G69" s="27"/>
      <c r="H69" s="27"/>
    </row>
    <row r="70" spans="1:8" ht="16.5" customHeight="1" x14ac:dyDescent="0.2">
      <c r="A70" s="26" t="s">
        <v>96</v>
      </c>
      <c r="B70" s="27" t="e">
        <f>NA()</f>
        <v>#N/A</v>
      </c>
      <c r="C70" s="27">
        <v>3028.0610509051344</v>
      </c>
      <c r="D70" s="27">
        <v>2932.7371184918775</v>
      </c>
      <c r="E70" s="27"/>
      <c r="F70" s="27"/>
      <c r="G70" s="27"/>
      <c r="H70" s="27"/>
    </row>
    <row r="71" spans="1:8" ht="16.5" customHeight="1" x14ac:dyDescent="0.2">
      <c r="A71" s="26" t="s">
        <v>97</v>
      </c>
      <c r="B71" s="27" t="e">
        <f>NA()</f>
        <v>#N/A</v>
      </c>
      <c r="C71" s="27">
        <v>3020.2399869672631</v>
      </c>
      <c r="D71" s="27">
        <v>2932.5123800529686</v>
      </c>
      <c r="E71" s="27"/>
      <c r="F71" s="27"/>
      <c r="G71" s="27"/>
      <c r="H71" s="27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60" zoomScaleNormal="60" workbookViewId="0"/>
  </sheetViews>
  <sheetFormatPr defaultRowHeight="16.5" customHeight="1" x14ac:dyDescent="0.2"/>
  <cols>
    <col min="1" max="1" width="23.28515625" style="14" customWidth="1"/>
    <col min="2" max="2" width="23" style="14" customWidth="1"/>
    <col min="3" max="3" width="31.42578125" style="14" customWidth="1"/>
    <col min="4" max="16384" width="9.140625" style="14"/>
  </cols>
  <sheetData>
    <row r="1" spans="1:3" s="2" customFormat="1" ht="36.75" customHeight="1" x14ac:dyDescent="0.25">
      <c r="A1" s="3" t="s">
        <v>19</v>
      </c>
      <c r="B1" s="15" t="s">
        <v>14</v>
      </c>
    </row>
    <row r="2" spans="1:3" s="2" customFormat="1" ht="36.75" customHeight="1" x14ac:dyDescent="0.25">
      <c r="A2" s="22" t="s">
        <v>8</v>
      </c>
    </row>
    <row r="3" spans="1:3" ht="16.5" customHeight="1" x14ac:dyDescent="0.2">
      <c r="A3" s="18"/>
      <c r="B3" s="18" t="s">
        <v>10</v>
      </c>
      <c r="C3" s="18" t="s">
        <v>23</v>
      </c>
    </row>
    <row r="4" spans="1:3" ht="16.5" customHeight="1" x14ac:dyDescent="0.2">
      <c r="A4" s="16" t="s">
        <v>1</v>
      </c>
      <c r="B4" s="17">
        <v>114</v>
      </c>
      <c r="C4" s="17">
        <v>99.817999999999998</v>
      </c>
    </row>
    <row r="5" spans="1:3" ht="16.5" customHeight="1" x14ac:dyDescent="0.2">
      <c r="A5" s="16" t="s">
        <v>7</v>
      </c>
      <c r="B5" s="17">
        <v>109.1</v>
      </c>
      <c r="C5" s="17">
        <v>99.302999999999997</v>
      </c>
    </row>
    <row r="6" spans="1:3" ht="16.5" customHeight="1" x14ac:dyDescent="0.2">
      <c r="A6" s="16" t="s">
        <v>6</v>
      </c>
      <c r="B6" s="17">
        <v>100</v>
      </c>
      <c r="C6" s="17">
        <v>100</v>
      </c>
    </row>
    <row r="7" spans="1:3" ht="16.5" customHeight="1" x14ac:dyDescent="0.2">
      <c r="A7" s="16" t="s">
        <v>3</v>
      </c>
      <c r="B7" s="17">
        <v>96.9</v>
      </c>
      <c r="C7" s="17">
        <v>99.879000000000005</v>
      </c>
    </row>
    <row r="8" spans="1:3" ht="16.5" customHeight="1" x14ac:dyDescent="0.2">
      <c r="A8" s="16" t="s">
        <v>5</v>
      </c>
      <c r="B8" s="17">
        <v>96.6</v>
      </c>
      <c r="C8" s="17">
        <v>100.357</v>
      </c>
    </row>
    <row r="9" spans="1:3" ht="16.5" customHeight="1" x14ac:dyDescent="0.2">
      <c r="A9" s="16" t="s">
        <v>4</v>
      </c>
      <c r="B9" s="17">
        <v>96</v>
      </c>
      <c r="C9" s="17">
        <v>95.929000000000002</v>
      </c>
    </row>
    <row r="10" spans="1:3" ht="16.5" customHeight="1" x14ac:dyDescent="0.2">
      <c r="A10" s="16" t="s">
        <v>2</v>
      </c>
      <c r="B10" s="17">
        <v>94.3</v>
      </c>
      <c r="C10" s="17">
        <v>97.74</v>
      </c>
    </row>
    <row r="11" spans="1:3" ht="16.5" customHeight="1" x14ac:dyDescent="0.2">
      <c r="A11" s="16" t="s">
        <v>0</v>
      </c>
      <c r="B11" s="17">
        <v>94.1</v>
      </c>
      <c r="C11" s="17">
        <v>98.126000000000005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21" style="1" customWidth="1"/>
    <col min="3" max="3" width="20.5703125" style="1" bestFit="1" customWidth="1"/>
    <col min="4" max="5" width="9.140625" style="1"/>
    <col min="6" max="6" width="11.5703125" style="1" customWidth="1"/>
    <col min="7" max="13" width="9.140625" style="1"/>
    <col min="14" max="14" width="10.28515625" style="1" customWidth="1"/>
    <col min="15" max="16384" width="9.140625" style="1"/>
  </cols>
  <sheetData>
    <row r="1" spans="1:3" s="2" customFormat="1" ht="36.75" customHeight="1" x14ac:dyDescent="0.25">
      <c r="A1" s="3" t="s">
        <v>20</v>
      </c>
      <c r="B1" s="15" t="s">
        <v>16</v>
      </c>
    </row>
    <row r="2" spans="1:3" s="2" customFormat="1" ht="36.75" customHeight="1" x14ac:dyDescent="0.25">
      <c r="A2" s="22" t="s">
        <v>8</v>
      </c>
    </row>
    <row r="3" spans="1:3" ht="16.5" customHeight="1" x14ac:dyDescent="0.2">
      <c r="A3" s="18"/>
      <c r="B3" s="18" t="s">
        <v>10</v>
      </c>
      <c r="C3" s="18" t="s">
        <v>9</v>
      </c>
    </row>
    <row r="4" spans="1:3" ht="16.5" customHeight="1" x14ac:dyDescent="0.2">
      <c r="A4" s="16">
        <v>2008</v>
      </c>
      <c r="B4" s="17">
        <v>5.970343373709758</v>
      </c>
      <c r="C4" s="17">
        <v>1.48869254717017</v>
      </c>
    </row>
    <row r="5" spans="1:3" ht="16.5" customHeight="1" x14ac:dyDescent="0.2">
      <c r="A5" s="16">
        <v>2019</v>
      </c>
      <c r="B5" s="17">
        <v>6.9205762043344334</v>
      </c>
      <c r="C5" s="17">
        <v>1.4172002328534945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Indhold</vt:lpstr>
      <vt:lpstr>Figur A</vt:lpstr>
      <vt:lpstr>Figur B</vt:lpstr>
      <vt:lpstr>Figur C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Vendelbo Førrisdahl</dc:creator>
  <cp:lastModifiedBy>Laurids Hougaard Kristensen</cp:lastModifiedBy>
  <dcterms:created xsi:type="dcterms:W3CDTF">2023-05-10T11:26:49Z</dcterms:created>
  <dcterms:modified xsi:type="dcterms:W3CDTF">2023-05-25T11:26:26Z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N:\Rapport\F23\Beyond GDP\FIGTAB</vt:lpwstr>
  </property>
</Properties>
</file>